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400" activeTab="0"/>
  </bookViews>
  <sheets>
    <sheet name="VC1" sheetId="1" r:id="rId1"/>
    <sheet name="VC2" sheetId="2" r:id="rId2"/>
    <sheet name="VC3" sheetId="3" r:id="rId3"/>
    <sheet name="VC4" sheetId="4" r:id="rId4"/>
    <sheet name="VC5" sheetId="5" r:id="rId5"/>
    <sheet name="VC6" sheetId="6" r:id="rId6"/>
    <sheet name="VC7" sheetId="7" r:id="rId7"/>
    <sheet name="VC8" sheetId="8" r:id="rId8"/>
    <sheet name="VC9" sheetId="9" r:id="rId9"/>
  </sheets>
  <definedNames/>
  <calcPr fullCalcOnLoad="1"/>
</workbook>
</file>

<file path=xl/sharedStrings.xml><?xml version="1.0" encoding="utf-8"?>
<sst xmlns="http://schemas.openxmlformats.org/spreadsheetml/2006/main" count="685" uniqueCount="125">
  <si>
    <t>Správa NP Poloniny</t>
  </si>
  <si>
    <t>Opis - rozsah čiastkovej zákazky a cenová ponuka dodávateľa</t>
  </si>
  <si>
    <t>Názov predmetu zákazky:</t>
  </si>
  <si>
    <t xml:space="preserve"> </t>
  </si>
  <si>
    <t>Objednávateľ :</t>
  </si>
  <si>
    <t>Dielec</t>
  </si>
  <si>
    <t>Spôs.</t>
  </si>
  <si>
    <t>Druh ťažby</t>
  </si>
  <si>
    <t>Sklon</t>
  </si>
  <si>
    <t>Vek</t>
  </si>
  <si>
    <t>ha</t>
  </si>
  <si>
    <t>Dreviny</t>
  </si>
  <si>
    <t>Približovacia vzdialenosť</t>
  </si>
  <si>
    <t>BK</t>
  </si>
  <si>
    <t>JH</t>
  </si>
  <si>
    <t>DZ</t>
  </si>
  <si>
    <t>BR</t>
  </si>
  <si>
    <t>HB</t>
  </si>
  <si>
    <t>SM</t>
  </si>
  <si>
    <t>SC</t>
  </si>
  <si>
    <t>traktor</t>
  </si>
  <si>
    <t>Spolu:</t>
  </si>
  <si>
    <t>x</t>
  </si>
  <si>
    <t>Sídlo:</t>
  </si>
  <si>
    <t>IČO:</t>
  </si>
  <si>
    <t>DIČ:</t>
  </si>
  <si>
    <t>JD</t>
  </si>
  <si>
    <t>JS</t>
  </si>
  <si>
    <t>Starostlivosť o lesné ekosystémy v NP Poloniny</t>
  </si>
  <si>
    <t>Návrh na plnenie kritérií</t>
  </si>
  <si>
    <t xml:space="preserve">Obchodné meno: </t>
  </si>
  <si>
    <t>Zastúpený:</t>
  </si>
  <si>
    <t>Kontaktná osoba:</t>
  </si>
  <si>
    <t>Email, tel. číslo:</t>
  </si>
  <si>
    <t>Bankové spojenie:</t>
  </si>
  <si>
    <t>Číslo účtu:</t>
  </si>
  <si>
    <t xml:space="preserve">IČ DPH: </t>
  </si>
  <si>
    <t>Zapísaný v:</t>
  </si>
  <si>
    <t>Predmet výzvy</t>
  </si>
  <si>
    <t>Starostlivosť o lesné ekosystémy</t>
  </si>
  <si>
    <t>V:</t>
  </si>
  <si>
    <t>Dňa:</t>
  </si>
  <si>
    <t>VÚ do 50 r.</t>
  </si>
  <si>
    <r>
      <t>m</t>
    </r>
    <r>
      <rPr>
        <vertAlign val="superscript"/>
        <sz val="11"/>
        <rFont val="Calibri"/>
        <family val="2"/>
      </rPr>
      <t>3</t>
    </r>
  </si>
  <si>
    <r>
      <t>m</t>
    </r>
    <r>
      <rPr>
        <b/>
        <vertAlign val="superscript"/>
        <sz val="11"/>
        <rFont val="Calibri"/>
        <family val="2"/>
      </rPr>
      <t>3</t>
    </r>
  </si>
  <si>
    <r>
      <t>€/m</t>
    </r>
    <r>
      <rPr>
        <b/>
        <vertAlign val="superscript"/>
        <sz val="11"/>
        <rFont val="Calibri"/>
        <family val="2"/>
      </rPr>
      <t>3</t>
    </r>
  </si>
  <si>
    <t>Cena spolu v                € bez DPH</t>
  </si>
  <si>
    <t>Technológia:  UKT</t>
  </si>
  <si>
    <t>Výrobný celok č. 1:  Uličské Krive</t>
  </si>
  <si>
    <t>VÚ nad 50 r.</t>
  </si>
  <si>
    <t>Termín realizácie</t>
  </si>
  <si>
    <t>1.5.2024-31.8.2024</t>
  </si>
  <si>
    <t>Výrobný celok č. 2:  Zboj</t>
  </si>
  <si>
    <t>DG</t>
  </si>
  <si>
    <t>DC</t>
  </si>
  <si>
    <t>Výrobný celok č. 3:  Runina</t>
  </si>
  <si>
    <t>CS</t>
  </si>
  <si>
    <t>JM</t>
  </si>
  <si>
    <t>Výrobný celok č. 4:  Uličské Krive,Zboj</t>
  </si>
  <si>
    <t>Správa Národného parku Poloniny so sídlom v Stakčíne</t>
  </si>
  <si>
    <t>Technológia:  UKT, ŠLKT</t>
  </si>
  <si>
    <t>BO</t>
  </si>
  <si>
    <t>SL248 - 1297-B-0</t>
  </si>
  <si>
    <t>SL248 - 1357-0-1</t>
  </si>
  <si>
    <t>OÚ</t>
  </si>
  <si>
    <t>SL248 - 1357-0-2</t>
  </si>
  <si>
    <t>SL248 - 1358-A-0</t>
  </si>
  <si>
    <t>Výrobný celok č. 5:  Stakčínska Roztoka</t>
  </si>
  <si>
    <t>Technológia: Kôň - UKT</t>
  </si>
  <si>
    <t>SL248 - 1358-B-0</t>
  </si>
  <si>
    <t>Kôň - UKT</t>
  </si>
  <si>
    <t>SL248 - 1359-A-0</t>
  </si>
  <si>
    <t>SL248 - 1359-B-0</t>
  </si>
  <si>
    <t>SL248 - 2010-0-0</t>
  </si>
  <si>
    <t>SL248 - 2308-0-1</t>
  </si>
  <si>
    <t>SL248 - 2316-0-0</t>
  </si>
  <si>
    <t>SL248 - 2317-0-1</t>
  </si>
  <si>
    <t>SL248 - 2318-0-0</t>
  </si>
  <si>
    <t>Výrobný celok č. 7: Lančory</t>
  </si>
  <si>
    <t>Výrobný celok č. 6:  Stakčínska Roztoka</t>
  </si>
  <si>
    <t>SL248 - 63-A-0</t>
  </si>
  <si>
    <t>SL248 - 2322-0-0</t>
  </si>
  <si>
    <t>SL248 - 2324-B-0</t>
  </si>
  <si>
    <t>SL248 - 316-C-0</t>
  </si>
  <si>
    <t>SL248 - 2315-0-2</t>
  </si>
  <si>
    <t>VÚ nad 50r.</t>
  </si>
  <si>
    <t>SL248 - 315-0-2</t>
  </si>
  <si>
    <t>Výrobný celok č. 8: Stakčín</t>
  </si>
  <si>
    <r>
      <t xml:space="preserve">podpis a pečiatka </t>
    </r>
    <r>
      <rPr>
        <vertAlign val="superscript"/>
        <sz val="11"/>
        <rFont val="Calibri"/>
        <family val="2"/>
      </rPr>
      <t>1</t>
    </r>
  </si>
  <si>
    <r>
      <t>[1]</t>
    </r>
    <r>
      <rPr>
        <sz val="10"/>
        <color indexed="8"/>
        <rFont val="Calibri"/>
        <family val="2"/>
      </rPr>
      <t xml:space="preserve"> </t>
    </r>
    <r>
      <rPr>
        <b/>
        <sz val="8"/>
        <color indexed="8"/>
        <rFont val="Times New Roman"/>
        <family val="1"/>
      </rPr>
      <t>Meno a priezvisko štatutára - podpísanej osoby</t>
    </r>
    <r>
      <rPr>
        <sz val="8"/>
        <color indexed="8"/>
        <rFont val="Times New Roman"/>
        <family val="1"/>
      </rPr>
      <t>:</t>
    </r>
  </si>
  <si>
    <t>+ podpis uchádzača/štatutárneho orgánu /osoby splnomocnenej na konanie za uchádzača</t>
  </si>
  <si>
    <t>+ odtlačok pečiatky uchádzača (v prípade ak sa vyžaduje pri konaní uchádzača v zmysle zápisu do príslušného  registra, do ktorého je uchádzač zapísaný)</t>
  </si>
  <si>
    <r>
      <t>podpis a pečiatka</t>
    </r>
    <r>
      <rPr>
        <vertAlign val="superscript"/>
        <sz val="11"/>
        <rFont val="Calibri"/>
        <family val="2"/>
      </rPr>
      <t xml:space="preserve"> 1</t>
    </r>
  </si>
  <si>
    <t>1.9.2024-31.12.2024</t>
  </si>
  <si>
    <t xml:space="preserve">  LA 171-1083- B-0</t>
  </si>
  <si>
    <t xml:space="preserve">  LA 171-206- A- 0</t>
  </si>
  <si>
    <t xml:space="preserve">  LA 171-207-A-0</t>
  </si>
  <si>
    <t xml:space="preserve">  LA 171-207-B-11</t>
  </si>
  <si>
    <t xml:space="preserve"> LA-170-363-B-0         </t>
  </si>
  <si>
    <t xml:space="preserve"> LA-170-389-A-0</t>
  </si>
  <si>
    <t xml:space="preserve"> LA-170-450-B-0   </t>
  </si>
  <si>
    <t>LA-171-585- 0</t>
  </si>
  <si>
    <t xml:space="preserve">LA-171-586-A-01        </t>
  </si>
  <si>
    <t xml:space="preserve">LA-171-586-C-0       </t>
  </si>
  <si>
    <t xml:space="preserve">LA-171-587-B-0     </t>
  </si>
  <si>
    <t>LA-171-588-B-0</t>
  </si>
  <si>
    <t xml:space="preserve">LA-171-98--0      </t>
  </si>
  <si>
    <t xml:space="preserve">LA-171-99-A-0        </t>
  </si>
  <si>
    <t>LA-171-99-B-0</t>
  </si>
  <si>
    <t>LA-170-344-0</t>
  </si>
  <si>
    <t>LA-170-345-A</t>
  </si>
  <si>
    <t>LA-170-353-A-0</t>
  </si>
  <si>
    <t>LA-170-387-0</t>
  </si>
  <si>
    <t>VÚ do 50r.</t>
  </si>
  <si>
    <t xml:space="preserve">OÚ                             </t>
  </si>
  <si>
    <t>Výrobný celok č. 9: Stakčín</t>
  </si>
  <si>
    <t>SL248 - 57-0-0</t>
  </si>
  <si>
    <t>Náhodná ťažba</t>
  </si>
  <si>
    <t>SL248 - 2310-A-0</t>
  </si>
  <si>
    <t>SL248 - 311-0-0</t>
  </si>
  <si>
    <t>SL248 - 312-1-1</t>
  </si>
  <si>
    <t>SL248 - 2312-A-0</t>
  </si>
  <si>
    <t>SL248 - 2315-1-1</t>
  </si>
  <si>
    <t>podpis a pečiatka</t>
  </si>
  <si>
    <t>Príloha č.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</si>
</sst>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\P\r\a\vd\a;&quot;Pravda&quot;;&quot;Nepravda&quot;"/>
    <numFmt numFmtId="168" formatCode="[$€-2]\ #\ ##,000_);[Red]\([$¥€-2]\ #\ ##,000\)"/>
    <numFmt numFmtId="169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4"/>
      <name val="Times New Roman"/>
      <family val="1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vertAlign val="superscript"/>
      <sz val="10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2" fontId="13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166" fontId="11" fillId="0" borderId="0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/>
      <protection/>
    </xf>
    <xf numFmtId="9" fontId="13" fillId="0" borderId="10" xfId="0" applyNumberFormat="1" applyFont="1" applyFill="1" applyBorder="1" applyAlignment="1" applyProtection="1">
      <alignment horizontal="center"/>
      <protection/>
    </xf>
    <xf numFmtId="2" fontId="13" fillId="0" borderId="29" xfId="0" applyNumberFormat="1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/>
      <protection/>
    </xf>
    <xf numFmtId="2" fontId="13" fillId="0" borderId="31" xfId="0" applyNumberFormat="1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2" fontId="13" fillId="0" borderId="34" xfId="0" applyNumberFormat="1" applyFont="1" applyBorder="1" applyAlignment="1" applyProtection="1">
      <alignment horizontal="center" vertical="center"/>
      <protection/>
    </xf>
    <xf numFmtId="1" fontId="13" fillId="0" borderId="35" xfId="0" applyNumberFormat="1" applyFont="1" applyBorder="1" applyAlignment="1" applyProtection="1">
      <alignment horizontal="center" vertical="center"/>
      <protection/>
    </xf>
    <xf numFmtId="1" fontId="13" fillId="0" borderId="22" xfId="0" applyNumberFormat="1" applyFont="1" applyBorder="1" applyAlignment="1" applyProtection="1">
      <alignment horizontal="center" vertical="center"/>
      <protection/>
    </xf>
    <xf numFmtId="1" fontId="13" fillId="0" borderId="34" xfId="0" applyNumberFormat="1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2" fontId="13" fillId="0" borderId="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/>
      <protection/>
    </xf>
    <xf numFmtId="9" fontId="13" fillId="0" borderId="10" xfId="0" applyNumberFormat="1" applyFont="1" applyFill="1" applyBorder="1" applyAlignment="1" applyProtection="1">
      <alignment horizontal="center"/>
      <protection/>
    </xf>
    <xf numFmtId="2" fontId="13" fillId="0" borderId="29" xfId="0" applyNumberFormat="1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/>
      <protection/>
    </xf>
    <xf numFmtId="0" fontId="13" fillId="0" borderId="27" xfId="0" applyFont="1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2" fontId="13" fillId="0" borderId="34" xfId="0" applyNumberFormat="1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/>
      <protection/>
    </xf>
    <xf numFmtId="3" fontId="13" fillId="0" borderId="30" xfId="0" applyNumberFormat="1" applyFont="1" applyFill="1" applyBorder="1" applyAlignment="1" applyProtection="1">
      <alignment/>
      <protection/>
    </xf>
    <xf numFmtId="0" fontId="13" fillId="0" borderId="38" xfId="0" applyFont="1" applyBorder="1" applyAlignment="1" applyProtection="1">
      <alignment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8" fillId="0" borderId="39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2" fontId="13" fillId="0" borderId="31" xfId="0" applyNumberFormat="1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/>
      <protection/>
    </xf>
    <xf numFmtId="0" fontId="13" fillId="0" borderId="51" xfId="0" applyFont="1" applyFill="1" applyBorder="1" applyAlignment="1" applyProtection="1">
      <alignment horizontal="left" vertical="center"/>
      <protection/>
    </xf>
    <xf numFmtId="0" fontId="13" fillId="0" borderId="51" xfId="0" applyFont="1" applyFill="1" applyBorder="1" applyAlignment="1" applyProtection="1">
      <alignment horizontal="center"/>
      <protection/>
    </xf>
    <xf numFmtId="9" fontId="13" fillId="0" borderId="25" xfId="0" applyNumberFormat="1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2" fontId="13" fillId="0" borderId="32" xfId="0" applyNumberFormat="1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52" xfId="0" applyFont="1" applyFill="1" applyBorder="1" applyAlignment="1" applyProtection="1">
      <alignment/>
      <protection/>
    </xf>
    <xf numFmtId="0" fontId="13" fillId="0" borderId="53" xfId="0" applyFont="1" applyFill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/>
      <protection locked="0"/>
    </xf>
    <xf numFmtId="0" fontId="5" fillId="33" borderId="55" xfId="0" applyFont="1" applyFill="1" applyBorder="1" applyAlignment="1" applyProtection="1">
      <alignment horizont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6.28125" style="1" customWidth="1"/>
    <col min="2" max="2" width="9.28125" style="1" customWidth="1"/>
    <col min="3" max="3" width="12.00390625" style="1" customWidth="1"/>
    <col min="4" max="6" width="8.8515625" style="1" customWidth="1"/>
    <col min="7" max="7" width="6.8515625" style="1" customWidth="1"/>
    <col min="8" max="8" width="5.7109375" style="1" bestFit="1" customWidth="1"/>
    <col min="9" max="10" width="5.57421875" style="1" bestFit="1" customWidth="1"/>
    <col min="11" max="11" width="4.7109375" style="1" customWidth="1"/>
    <col min="12" max="12" width="4.421875" style="1" customWidth="1"/>
    <col min="13" max="13" width="5.00390625" style="1" customWidth="1"/>
    <col min="14" max="14" width="5.28125" style="1" customWidth="1"/>
    <col min="15" max="15" width="5.57421875" style="1" bestFit="1" customWidth="1"/>
    <col min="16" max="16" width="4.57421875" style="1" bestFit="1" customWidth="1"/>
    <col min="17" max="17" width="12.421875" style="1" customWidth="1"/>
    <col min="18" max="18" width="17.57421875" style="1" customWidth="1"/>
    <col min="19" max="16384" width="8.8515625" style="1" customWidth="1"/>
  </cols>
  <sheetData>
    <row r="1" spans="1:18" ht="15">
      <c r="A1" s="29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0" t="s">
        <v>124</v>
      </c>
      <c r="R1" s="4"/>
    </row>
    <row r="2" spans="1:18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7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"/>
      <c r="M4" s="34"/>
      <c r="N4" s="4"/>
      <c r="O4" s="4"/>
      <c r="P4" s="4"/>
      <c r="Q4" s="4"/>
      <c r="R4" s="4"/>
    </row>
    <row r="5" spans="1:18" ht="15">
      <c r="A5" s="35" t="s">
        <v>2</v>
      </c>
      <c r="B5" s="36"/>
      <c r="C5" s="37"/>
      <c r="D5" s="29" t="s">
        <v>28</v>
      </c>
      <c r="E5" s="37"/>
      <c r="F5" s="37"/>
      <c r="G5" s="37"/>
      <c r="H5" s="4"/>
      <c r="I5" s="4"/>
      <c r="J5" s="37"/>
      <c r="K5" s="37"/>
      <c r="L5" s="38" t="s">
        <v>3</v>
      </c>
      <c r="M5" s="37"/>
      <c r="N5" s="4"/>
      <c r="O5" s="4"/>
      <c r="P5" s="4"/>
      <c r="Q5" s="4"/>
      <c r="R5" s="4"/>
    </row>
    <row r="6" spans="1:18" ht="15" thickBot="1">
      <c r="A6" s="39" t="s">
        <v>4</v>
      </c>
      <c r="B6" s="40"/>
      <c r="C6" s="40" t="s">
        <v>59</v>
      </c>
      <c r="D6" s="40"/>
      <c r="E6" s="40"/>
      <c r="F6" s="4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thickBot="1">
      <c r="A7" s="42" t="s">
        <v>48</v>
      </c>
      <c r="B7" s="42"/>
      <c r="C7" s="42"/>
      <c r="D7" s="42"/>
      <c r="E7" s="42"/>
      <c r="F7" s="42"/>
      <c r="G7" s="42"/>
      <c r="H7" s="43" t="s">
        <v>47</v>
      </c>
      <c r="I7" s="42"/>
      <c r="J7" s="42"/>
      <c r="K7" s="42"/>
      <c r="L7" s="42"/>
      <c r="M7" s="42"/>
      <c r="N7" s="42"/>
      <c r="O7" s="42"/>
      <c r="P7" s="42"/>
      <c r="Q7" s="42"/>
      <c r="R7" s="44" t="s">
        <v>50</v>
      </c>
    </row>
    <row r="8" spans="1:18" ht="14.25">
      <c r="A8" s="45" t="s">
        <v>5</v>
      </c>
      <c r="B8" s="45" t="s">
        <v>6</v>
      </c>
      <c r="C8" s="45" t="s">
        <v>7</v>
      </c>
      <c r="D8" s="45" t="s">
        <v>8</v>
      </c>
      <c r="E8" s="45" t="s">
        <v>9</v>
      </c>
      <c r="F8" s="45" t="s">
        <v>43</v>
      </c>
      <c r="G8" s="46" t="s">
        <v>10</v>
      </c>
      <c r="H8" s="47" t="s">
        <v>11</v>
      </c>
      <c r="I8" s="48"/>
      <c r="J8" s="48"/>
      <c r="K8" s="48"/>
      <c r="L8" s="48"/>
      <c r="M8" s="48"/>
      <c r="N8" s="48"/>
      <c r="O8" s="48"/>
      <c r="P8" s="49"/>
      <c r="Q8" s="50" t="s">
        <v>12</v>
      </c>
      <c r="R8" s="51"/>
    </row>
    <row r="9" spans="1:18" ht="15" thickBot="1">
      <c r="A9" s="52"/>
      <c r="B9" s="52"/>
      <c r="C9" s="52"/>
      <c r="D9" s="52"/>
      <c r="E9" s="52"/>
      <c r="F9" s="52"/>
      <c r="G9" s="53"/>
      <c r="H9" s="54" t="s">
        <v>13</v>
      </c>
      <c r="I9" s="55" t="s">
        <v>14</v>
      </c>
      <c r="J9" s="56" t="s">
        <v>15</v>
      </c>
      <c r="K9" s="55" t="s">
        <v>16</v>
      </c>
      <c r="L9" s="55" t="s">
        <v>17</v>
      </c>
      <c r="M9" s="55" t="s">
        <v>18</v>
      </c>
      <c r="N9" s="55" t="s">
        <v>19</v>
      </c>
      <c r="O9" s="55" t="s">
        <v>26</v>
      </c>
      <c r="P9" s="57" t="s">
        <v>27</v>
      </c>
      <c r="Q9" s="58"/>
      <c r="R9" s="51"/>
    </row>
    <row r="10" spans="1:18" ht="14.25">
      <c r="A10" s="59" t="s">
        <v>94</v>
      </c>
      <c r="B10" s="60" t="s">
        <v>20</v>
      </c>
      <c r="C10" s="61" t="s">
        <v>42</v>
      </c>
      <c r="D10" s="62">
        <v>0.4</v>
      </c>
      <c r="E10" s="60">
        <v>40</v>
      </c>
      <c r="F10" s="60">
        <v>90</v>
      </c>
      <c r="G10" s="63">
        <v>3.19</v>
      </c>
      <c r="H10" s="64">
        <v>70</v>
      </c>
      <c r="I10" s="60"/>
      <c r="J10" s="60"/>
      <c r="K10" s="60">
        <v>10</v>
      </c>
      <c r="L10" s="60">
        <v>10</v>
      </c>
      <c r="M10" s="60"/>
      <c r="N10" s="60"/>
      <c r="O10" s="60"/>
      <c r="P10" s="65"/>
      <c r="Q10" s="66">
        <v>1000</v>
      </c>
      <c r="R10" s="67" t="s">
        <v>51</v>
      </c>
    </row>
    <row r="11" spans="1:18" ht="14.25">
      <c r="A11" s="59" t="s">
        <v>95</v>
      </c>
      <c r="B11" s="60" t="s">
        <v>20</v>
      </c>
      <c r="C11" s="68" t="s">
        <v>49</v>
      </c>
      <c r="D11" s="62">
        <v>0.5</v>
      </c>
      <c r="E11" s="60">
        <v>55</v>
      </c>
      <c r="F11" s="60">
        <v>270</v>
      </c>
      <c r="G11" s="63">
        <v>12.91</v>
      </c>
      <c r="H11" s="64">
        <v>225</v>
      </c>
      <c r="I11" s="60">
        <v>30</v>
      </c>
      <c r="J11" s="60">
        <v>15</v>
      </c>
      <c r="K11" s="60"/>
      <c r="L11" s="60"/>
      <c r="M11" s="60"/>
      <c r="N11" s="60"/>
      <c r="O11" s="60"/>
      <c r="P11" s="65"/>
      <c r="Q11" s="69">
        <v>1800</v>
      </c>
      <c r="R11" s="67" t="s">
        <v>93</v>
      </c>
    </row>
    <row r="12" spans="1:18" ht="14.25">
      <c r="A12" s="59" t="s">
        <v>96</v>
      </c>
      <c r="B12" s="60" t="s">
        <v>20</v>
      </c>
      <c r="C12" s="68" t="s">
        <v>49</v>
      </c>
      <c r="D12" s="62">
        <v>0.4</v>
      </c>
      <c r="E12" s="60">
        <v>80</v>
      </c>
      <c r="F12" s="60">
        <v>25</v>
      </c>
      <c r="G12" s="63">
        <v>1.23</v>
      </c>
      <c r="H12" s="64">
        <v>15</v>
      </c>
      <c r="I12" s="60"/>
      <c r="J12" s="60">
        <v>5</v>
      </c>
      <c r="K12" s="60"/>
      <c r="L12" s="60">
        <v>5</v>
      </c>
      <c r="M12" s="60"/>
      <c r="N12" s="60"/>
      <c r="O12" s="60"/>
      <c r="P12" s="65"/>
      <c r="Q12" s="69">
        <v>800</v>
      </c>
      <c r="R12" s="67" t="s">
        <v>93</v>
      </c>
    </row>
    <row r="13" spans="1:18" ht="14.25">
      <c r="A13" s="59" t="s">
        <v>97</v>
      </c>
      <c r="B13" s="60" t="s">
        <v>20</v>
      </c>
      <c r="C13" s="68" t="s">
        <v>49</v>
      </c>
      <c r="D13" s="62">
        <v>0.35</v>
      </c>
      <c r="E13" s="60">
        <v>75</v>
      </c>
      <c r="F13" s="60">
        <v>175</v>
      </c>
      <c r="G13" s="70">
        <v>6.42</v>
      </c>
      <c r="H13" s="64">
        <v>150</v>
      </c>
      <c r="I13" s="60"/>
      <c r="J13" s="60">
        <v>15</v>
      </c>
      <c r="K13" s="60"/>
      <c r="L13" s="60">
        <v>10</v>
      </c>
      <c r="M13" s="60"/>
      <c r="N13" s="60"/>
      <c r="O13" s="71"/>
      <c r="P13" s="72"/>
      <c r="Q13" s="69">
        <v>800</v>
      </c>
      <c r="R13" s="67" t="s">
        <v>93</v>
      </c>
    </row>
    <row r="14" spans="1:19" ht="15" thickBot="1">
      <c r="A14" s="73" t="s">
        <v>21</v>
      </c>
      <c r="B14" s="73"/>
      <c r="C14" s="74"/>
      <c r="D14" s="75" t="s">
        <v>22</v>
      </c>
      <c r="E14" s="75" t="s">
        <v>22</v>
      </c>
      <c r="F14" s="76">
        <f aca="true" t="shared" si="0" ref="F14:P14">SUM(F10:F13)</f>
        <v>560</v>
      </c>
      <c r="G14" s="76">
        <f t="shared" si="0"/>
        <v>23.75</v>
      </c>
      <c r="H14" s="77">
        <f t="shared" si="0"/>
        <v>460</v>
      </c>
      <c r="I14" s="78">
        <f t="shared" si="0"/>
        <v>30</v>
      </c>
      <c r="J14" s="78">
        <f t="shared" si="0"/>
        <v>35</v>
      </c>
      <c r="K14" s="78">
        <f t="shared" si="0"/>
        <v>10</v>
      </c>
      <c r="L14" s="78">
        <f t="shared" si="0"/>
        <v>25</v>
      </c>
      <c r="M14" s="78">
        <f t="shared" si="0"/>
        <v>0</v>
      </c>
      <c r="N14" s="78">
        <f t="shared" si="0"/>
        <v>0</v>
      </c>
      <c r="O14" s="78">
        <f t="shared" si="0"/>
        <v>0</v>
      </c>
      <c r="P14" s="79">
        <f t="shared" si="0"/>
        <v>0</v>
      </c>
      <c r="Q14" s="80" t="s">
        <v>22</v>
      </c>
      <c r="R14" s="81"/>
      <c r="S14" s="5"/>
    </row>
    <row r="15" spans="1:18" ht="14.25">
      <c r="A15" s="6"/>
      <c r="B15" s="6"/>
      <c r="C15" s="6"/>
      <c r="D15" s="6"/>
      <c r="E15" s="6"/>
      <c r="F15" s="7"/>
      <c r="G15" s="8"/>
      <c r="H15" s="9"/>
      <c r="I15" s="8"/>
      <c r="J15" s="8"/>
      <c r="K15" s="8"/>
      <c r="L15" s="10"/>
      <c r="M15" s="8"/>
      <c r="N15" s="8"/>
      <c r="O15" s="8"/>
      <c r="P15" s="8"/>
      <c r="Q15" s="6"/>
      <c r="R15" s="2"/>
    </row>
    <row r="16" spans="1:18" ht="26.25" customHeight="1">
      <c r="A16" s="11" t="s">
        <v>38</v>
      </c>
      <c r="B16" s="12" t="s">
        <v>44</v>
      </c>
      <c r="C16" s="12" t="s">
        <v>45</v>
      </c>
      <c r="D16" s="82" t="s">
        <v>46</v>
      </c>
      <c r="E16" s="13"/>
      <c r="F16" s="7"/>
      <c r="G16" s="8"/>
      <c r="H16" s="9"/>
      <c r="I16" s="8"/>
      <c r="J16" s="8"/>
      <c r="K16" s="8"/>
      <c r="L16" s="10"/>
      <c r="M16" s="8"/>
      <c r="N16" s="8"/>
      <c r="O16" s="8"/>
      <c r="P16" s="8"/>
      <c r="Q16" s="6"/>
      <c r="R16" s="2"/>
    </row>
    <row r="17" spans="1:18" ht="29.25" customHeight="1">
      <c r="A17" s="14" t="s">
        <v>39</v>
      </c>
      <c r="B17" s="15">
        <f>SUM(F14)</f>
        <v>560</v>
      </c>
      <c r="C17" s="16"/>
      <c r="D17" s="17"/>
      <c r="E17" s="17"/>
      <c r="F17" s="7"/>
      <c r="G17" s="8"/>
      <c r="H17" s="9"/>
      <c r="I17" s="8"/>
      <c r="J17" s="8"/>
      <c r="K17" s="8"/>
      <c r="L17" s="10"/>
      <c r="M17" s="8"/>
      <c r="N17" s="8"/>
      <c r="O17" s="8"/>
      <c r="P17" s="8"/>
      <c r="Q17" s="6"/>
      <c r="R17" s="2"/>
    </row>
    <row r="18" spans="1:18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 customHeight="1">
      <c r="A19" s="18" t="s">
        <v>30</v>
      </c>
      <c r="B19" s="19"/>
      <c r="C19" s="19"/>
      <c r="D19" s="19"/>
      <c r="E19" s="19"/>
      <c r="F19" s="1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 customHeight="1">
      <c r="A20" s="18" t="s">
        <v>23</v>
      </c>
      <c r="B20" s="19"/>
      <c r="C20" s="19"/>
      <c r="D20" s="19"/>
      <c r="E20" s="19"/>
      <c r="F20" s="1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 customHeight="1">
      <c r="A21" s="18" t="s">
        <v>31</v>
      </c>
      <c r="B21" s="19"/>
      <c r="C21" s="19"/>
      <c r="D21" s="19"/>
      <c r="E21" s="19"/>
      <c r="F21" s="1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 customHeight="1">
      <c r="A22" s="18" t="s">
        <v>32</v>
      </c>
      <c r="B22" s="19"/>
      <c r="C22" s="19"/>
      <c r="D22" s="19"/>
      <c r="E22" s="19"/>
      <c r="F22" s="1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 customHeight="1">
      <c r="A23" s="18" t="s">
        <v>33</v>
      </c>
      <c r="B23" s="19"/>
      <c r="C23" s="19"/>
      <c r="D23" s="19"/>
      <c r="E23" s="19"/>
      <c r="F23" s="1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 customHeight="1">
      <c r="A24" s="18" t="s">
        <v>34</v>
      </c>
      <c r="B24" s="19"/>
      <c r="C24" s="19"/>
      <c r="D24" s="19"/>
      <c r="E24" s="19"/>
      <c r="F24" s="1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 customHeight="1">
      <c r="A25" s="18" t="s">
        <v>35</v>
      </c>
      <c r="B25" s="20"/>
      <c r="C25" s="20"/>
      <c r="D25" s="20"/>
      <c r="E25" s="20"/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 customHeight="1">
      <c r="A26" s="18" t="s">
        <v>24</v>
      </c>
      <c r="B26" s="20"/>
      <c r="C26" s="20"/>
      <c r="D26" s="20"/>
      <c r="E26" s="20"/>
      <c r="F26" s="2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 customHeight="1">
      <c r="A27" s="18" t="s">
        <v>25</v>
      </c>
      <c r="B27" s="20"/>
      <c r="C27" s="20"/>
      <c r="D27" s="20"/>
      <c r="E27" s="20"/>
      <c r="F27" s="20"/>
      <c r="G27" s="21" t="s">
        <v>40</v>
      </c>
      <c r="H27" s="22"/>
      <c r="I27" s="22"/>
      <c r="J27" s="2" t="s">
        <v>41</v>
      </c>
      <c r="K27" s="22"/>
      <c r="L27" s="22"/>
      <c r="M27" s="22"/>
      <c r="N27" s="23"/>
      <c r="O27" s="22"/>
      <c r="P27" s="22"/>
      <c r="Q27" s="22"/>
      <c r="R27" s="2"/>
    </row>
    <row r="28" spans="1:18" ht="12.75" customHeight="1">
      <c r="A28" s="18" t="s">
        <v>36</v>
      </c>
      <c r="B28" s="20"/>
      <c r="C28" s="20"/>
      <c r="D28" s="20"/>
      <c r="E28" s="20"/>
      <c r="F28" s="20"/>
      <c r="G28" s="2"/>
      <c r="H28" s="2"/>
      <c r="I28" s="2"/>
      <c r="J28" s="2"/>
      <c r="K28" s="2"/>
      <c r="L28" s="2"/>
      <c r="M28" s="2"/>
      <c r="N28" s="2"/>
      <c r="O28" s="24" t="s">
        <v>88</v>
      </c>
      <c r="P28" s="25"/>
      <c r="Q28" s="25"/>
      <c r="R28" s="2"/>
    </row>
    <row r="29" spans="1:18" ht="12.75" customHeight="1">
      <c r="A29" s="18" t="s">
        <v>37</v>
      </c>
      <c r="B29" s="20"/>
      <c r="C29" s="20"/>
      <c r="D29" s="20"/>
      <c r="E29" s="20"/>
      <c r="F29" s="2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2" ht="14.25">
      <c r="A32" s="26"/>
    </row>
    <row r="33" ht="15">
      <c r="A33" s="27" t="s">
        <v>89</v>
      </c>
    </row>
    <row r="34" ht="14.25">
      <c r="A34" s="28" t="s">
        <v>90</v>
      </c>
    </row>
    <row r="35" ht="14.25">
      <c r="A35" s="28" t="s">
        <v>91</v>
      </c>
    </row>
  </sheetData>
  <sheetProtection password="F597" sheet="1"/>
  <mergeCells count="29">
    <mergeCell ref="A2:R2"/>
    <mergeCell ref="A3:R3"/>
    <mergeCell ref="A7:G7"/>
    <mergeCell ref="H7:Q7"/>
    <mergeCell ref="Q8:Q9"/>
    <mergeCell ref="R7:R9"/>
    <mergeCell ref="A14:C14"/>
    <mergeCell ref="D16:E16"/>
    <mergeCell ref="D17:E17"/>
    <mergeCell ref="A8:A9"/>
    <mergeCell ref="B8:B9"/>
    <mergeCell ref="C8:C9"/>
    <mergeCell ref="D8:D9"/>
    <mergeCell ref="B19:F19"/>
    <mergeCell ref="B20:F20"/>
    <mergeCell ref="B21:F21"/>
    <mergeCell ref="B28:F28"/>
    <mergeCell ref="O28:Q28"/>
    <mergeCell ref="F8:F9"/>
    <mergeCell ref="G8:G9"/>
    <mergeCell ref="H8:P8"/>
    <mergeCell ref="E8:E9"/>
    <mergeCell ref="B22:F22"/>
    <mergeCell ref="B29:F29"/>
    <mergeCell ref="B23:F23"/>
    <mergeCell ref="B24:F24"/>
    <mergeCell ref="B25:F25"/>
    <mergeCell ref="B26:F26"/>
    <mergeCell ref="B27:F27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5.00390625" style="1" customWidth="1"/>
    <col min="2" max="2" width="9.28125" style="1" customWidth="1"/>
    <col min="3" max="3" width="12.00390625" style="1" customWidth="1"/>
    <col min="4" max="6" width="8.8515625" style="1" customWidth="1"/>
    <col min="7" max="7" width="6.8515625" style="1" customWidth="1"/>
    <col min="8" max="8" width="5.7109375" style="1" bestFit="1" customWidth="1"/>
    <col min="9" max="10" width="5.57421875" style="1" bestFit="1" customWidth="1"/>
    <col min="11" max="11" width="4.7109375" style="1" customWidth="1"/>
    <col min="12" max="12" width="4.421875" style="1" customWidth="1"/>
    <col min="13" max="13" width="5.00390625" style="1" customWidth="1"/>
    <col min="14" max="14" width="5.28125" style="1" customWidth="1"/>
    <col min="15" max="15" width="5.57421875" style="1" bestFit="1" customWidth="1"/>
    <col min="16" max="16" width="4.57421875" style="1" bestFit="1" customWidth="1"/>
    <col min="17" max="17" width="12.421875" style="1" customWidth="1"/>
    <col min="18" max="18" width="17.140625" style="1" customWidth="1"/>
    <col min="19" max="16384" width="8.8515625" style="1" customWidth="1"/>
  </cols>
  <sheetData>
    <row r="1" spans="1:18" ht="15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124</v>
      </c>
      <c r="R1" s="30"/>
    </row>
    <row r="2" spans="1:18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7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0"/>
      <c r="M4" s="34"/>
      <c r="N4" s="30"/>
      <c r="O4" s="30"/>
      <c r="P4" s="30"/>
      <c r="Q4" s="30"/>
      <c r="R4" s="30"/>
    </row>
    <row r="5" spans="1:18" ht="15">
      <c r="A5" s="35" t="s">
        <v>2</v>
      </c>
      <c r="B5" s="36"/>
      <c r="C5" s="37"/>
      <c r="D5" s="29" t="s">
        <v>28</v>
      </c>
      <c r="E5" s="37"/>
      <c r="F5" s="37"/>
      <c r="G5" s="37"/>
      <c r="H5" s="30"/>
      <c r="I5" s="30"/>
      <c r="J5" s="37"/>
      <c r="K5" s="37"/>
      <c r="L5" s="38" t="s">
        <v>3</v>
      </c>
      <c r="M5" s="37"/>
      <c r="N5" s="30"/>
      <c r="O5" s="30"/>
      <c r="P5" s="30"/>
      <c r="Q5" s="30"/>
      <c r="R5" s="30"/>
    </row>
    <row r="6" spans="1:18" ht="15" thickBot="1">
      <c r="A6" s="39" t="s">
        <v>4</v>
      </c>
      <c r="B6" s="40"/>
      <c r="C6" s="40" t="s">
        <v>59</v>
      </c>
      <c r="D6" s="40"/>
      <c r="E6" s="40"/>
      <c r="F6" s="9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5" thickBot="1">
      <c r="A7" s="42" t="s">
        <v>52</v>
      </c>
      <c r="B7" s="42"/>
      <c r="C7" s="42"/>
      <c r="D7" s="42"/>
      <c r="E7" s="42"/>
      <c r="F7" s="42"/>
      <c r="G7" s="42"/>
      <c r="H7" s="43" t="s">
        <v>47</v>
      </c>
      <c r="I7" s="42"/>
      <c r="J7" s="42"/>
      <c r="K7" s="42"/>
      <c r="L7" s="42"/>
      <c r="M7" s="42"/>
      <c r="N7" s="42"/>
      <c r="O7" s="42"/>
      <c r="P7" s="42"/>
      <c r="Q7" s="42"/>
      <c r="R7" s="44" t="s">
        <v>50</v>
      </c>
    </row>
    <row r="8" spans="1:18" ht="14.25">
      <c r="A8" s="95" t="s">
        <v>5</v>
      </c>
      <c r="B8" s="95" t="s">
        <v>6</v>
      </c>
      <c r="C8" s="95" t="s">
        <v>7</v>
      </c>
      <c r="D8" s="95" t="s">
        <v>8</v>
      </c>
      <c r="E8" s="95" t="s">
        <v>9</v>
      </c>
      <c r="F8" s="95" t="s">
        <v>43</v>
      </c>
      <c r="G8" s="96" t="s">
        <v>10</v>
      </c>
      <c r="H8" s="47" t="s">
        <v>11</v>
      </c>
      <c r="I8" s="97"/>
      <c r="J8" s="97"/>
      <c r="K8" s="97"/>
      <c r="L8" s="97"/>
      <c r="M8" s="97"/>
      <c r="N8" s="97"/>
      <c r="O8" s="97"/>
      <c r="P8" s="98"/>
      <c r="Q8" s="99" t="s">
        <v>12</v>
      </c>
      <c r="R8" s="100"/>
    </row>
    <row r="9" spans="1:18" ht="15" thickBot="1">
      <c r="A9" s="101"/>
      <c r="B9" s="101"/>
      <c r="C9" s="101"/>
      <c r="D9" s="101"/>
      <c r="E9" s="101"/>
      <c r="F9" s="101"/>
      <c r="G9" s="102"/>
      <c r="H9" s="103" t="s">
        <v>13</v>
      </c>
      <c r="I9" s="56" t="s">
        <v>14</v>
      </c>
      <c r="J9" s="56" t="s">
        <v>15</v>
      </c>
      <c r="K9" s="56" t="s">
        <v>16</v>
      </c>
      <c r="L9" s="56" t="s">
        <v>17</v>
      </c>
      <c r="M9" s="56" t="s">
        <v>18</v>
      </c>
      <c r="N9" s="56" t="s">
        <v>19</v>
      </c>
      <c r="O9" s="56" t="s">
        <v>53</v>
      </c>
      <c r="P9" s="104" t="s">
        <v>54</v>
      </c>
      <c r="Q9" s="105"/>
      <c r="R9" s="100"/>
    </row>
    <row r="10" spans="1:18" ht="14.25">
      <c r="A10" s="59" t="s">
        <v>98</v>
      </c>
      <c r="B10" s="106" t="s">
        <v>20</v>
      </c>
      <c r="C10" s="68" t="s">
        <v>42</v>
      </c>
      <c r="D10" s="107">
        <v>0.4</v>
      </c>
      <c r="E10" s="106">
        <v>50</v>
      </c>
      <c r="F10" s="106">
        <v>100</v>
      </c>
      <c r="G10" s="108">
        <v>2.64</v>
      </c>
      <c r="H10" s="109">
        <v>40</v>
      </c>
      <c r="I10" s="106"/>
      <c r="J10" s="106"/>
      <c r="K10" s="106">
        <v>10</v>
      </c>
      <c r="L10" s="106">
        <v>20</v>
      </c>
      <c r="M10" s="106"/>
      <c r="N10" s="106"/>
      <c r="O10" s="106"/>
      <c r="P10" s="110">
        <v>30</v>
      </c>
      <c r="Q10" s="111">
        <v>400</v>
      </c>
      <c r="R10" s="67" t="s">
        <v>51</v>
      </c>
    </row>
    <row r="11" spans="1:18" ht="14.25">
      <c r="A11" s="59" t="s">
        <v>99</v>
      </c>
      <c r="B11" s="106" t="s">
        <v>20</v>
      </c>
      <c r="C11" s="68" t="s">
        <v>42</v>
      </c>
      <c r="D11" s="107">
        <v>0.25</v>
      </c>
      <c r="E11" s="106">
        <v>50</v>
      </c>
      <c r="F11" s="106">
        <v>300</v>
      </c>
      <c r="G11" s="108">
        <v>10.2</v>
      </c>
      <c r="H11" s="109">
        <v>210</v>
      </c>
      <c r="I11" s="106"/>
      <c r="J11" s="106"/>
      <c r="K11" s="106"/>
      <c r="L11" s="106">
        <v>30</v>
      </c>
      <c r="M11" s="106">
        <v>10</v>
      </c>
      <c r="N11" s="106">
        <v>15</v>
      </c>
      <c r="O11" s="106">
        <v>5</v>
      </c>
      <c r="P11" s="110">
        <v>30</v>
      </c>
      <c r="Q11" s="112">
        <v>300</v>
      </c>
      <c r="R11" s="67" t="s">
        <v>51</v>
      </c>
    </row>
    <row r="12" spans="1:18" ht="14.25">
      <c r="A12" s="59" t="s">
        <v>100</v>
      </c>
      <c r="B12" s="106" t="s">
        <v>20</v>
      </c>
      <c r="C12" s="68" t="s">
        <v>42</v>
      </c>
      <c r="D12" s="107">
        <v>0.6</v>
      </c>
      <c r="E12" s="106">
        <v>40</v>
      </c>
      <c r="F12" s="106">
        <v>190</v>
      </c>
      <c r="G12" s="108">
        <v>6.38</v>
      </c>
      <c r="H12" s="109">
        <v>170</v>
      </c>
      <c r="I12" s="106"/>
      <c r="J12" s="106"/>
      <c r="K12" s="106"/>
      <c r="L12" s="106"/>
      <c r="M12" s="106">
        <v>10</v>
      </c>
      <c r="N12" s="106">
        <v>10</v>
      </c>
      <c r="O12" s="106"/>
      <c r="P12" s="110"/>
      <c r="Q12" s="112">
        <v>1500</v>
      </c>
      <c r="R12" s="67" t="s">
        <v>51</v>
      </c>
    </row>
    <row r="13" spans="1:19" ht="15" thickBot="1">
      <c r="A13" s="113" t="s">
        <v>21</v>
      </c>
      <c r="B13" s="113"/>
      <c r="C13" s="114"/>
      <c r="D13" s="115" t="s">
        <v>22</v>
      </c>
      <c r="E13" s="115" t="s">
        <v>22</v>
      </c>
      <c r="F13" s="116">
        <f aca="true" t="shared" si="0" ref="F13:P13">SUM(F10:F12)</f>
        <v>590</v>
      </c>
      <c r="G13" s="116">
        <f t="shared" si="0"/>
        <v>19.22</v>
      </c>
      <c r="H13" s="77">
        <f t="shared" si="0"/>
        <v>420</v>
      </c>
      <c r="I13" s="78">
        <f t="shared" si="0"/>
        <v>0</v>
      </c>
      <c r="J13" s="78">
        <f t="shared" si="0"/>
        <v>0</v>
      </c>
      <c r="K13" s="78">
        <f t="shared" si="0"/>
        <v>10</v>
      </c>
      <c r="L13" s="78">
        <f t="shared" si="0"/>
        <v>50</v>
      </c>
      <c r="M13" s="78">
        <f t="shared" si="0"/>
        <v>20</v>
      </c>
      <c r="N13" s="78">
        <f t="shared" si="0"/>
        <v>25</v>
      </c>
      <c r="O13" s="78">
        <f t="shared" si="0"/>
        <v>5</v>
      </c>
      <c r="P13" s="79">
        <f t="shared" si="0"/>
        <v>60</v>
      </c>
      <c r="Q13" s="117" t="s">
        <v>22</v>
      </c>
      <c r="R13" s="118"/>
      <c r="S13" s="5"/>
    </row>
    <row r="14" spans="1:18" ht="14.25">
      <c r="A14" s="83"/>
      <c r="B14" s="83"/>
      <c r="C14" s="83"/>
      <c r="D14" s="83"/>
      <c r="E14" s="83"/>
      <c r="F14" s="84"/>
      <c r="G14" s="85"/>
      <c r="H14" s="9"/>
      <c r="I14" s="85"/>
      <c r="J14" s="85"/>
      <c r="K14" s="85"/>
      <c r="L14" s="10"/>
      <c r="M14" s="85"/>
      <c r="N14" s="85"/>
      <c r="O14" s="85"/>
      <c r="P14" s="85"/>
      <c r="Q14" s="83"/>
      <c r="R14" s="3"/>
    </row>
    <row r="15" spans="1:18" ht="26.25" customHeight="1">
      <c r="A15" s="11" t="s">
        <v>38</v>
      </c>
      <c r="B15" s="86" t="s">
        <v>44</v>
      </c>
      <c r="C15" s="86" t="s">
        <v>45</v>
      </c>
      <c r="D15" s="82" t="s">
        <v>46</v>
      </c>
      <c r="E15" s="82"/>
      <c r="F15" s="84"/>
      <c r="G15" s="85"/>
      <c r="H15" s="9"/>
      <c r="I15" s="85"/>
      <c r="J15" s="85"/>
      <c r="K15" s="85"/>
      <c r="L15" s="10"/>
      <c r="M15" s="85"/>
      <c r="N15" s="85"/>
      <c r="O15" s="85"/>
      <c r="P15" s="85"/>
      <c r="Q15" s="83"/>
      <c r="R15" s="3"/>
    </row>
    <row r="16" spans="1:18" ht="36" customHeight="1">
      <c r="A16" s="14" t="s">
        <v>39</v>
      </c>
      <c r="B16" s="87">
        <f>SUM(F13)</f>
        <v>590</v>
      </c>
      <c r="C16" s="88"/>
      <c r="D16" s="89"/>
      <c r="E16" s="89"/>
      <c r="F16" s="84"/>
      <c r="G16" s="85"/>
      <c r="H16" s="9"/>
      <c r="I16" s="85"/>
      <c r="J16" s="85"/>
      <c r="K16" s="85"/>
      <c r="L16" s="10"/>
      <c r="M16" s="85"/>
      <c r="N16" s="85"/>
      <c r="O16" s="85"/>
      <c r="P16" s="85"/>
      <c r="Q16" s="83"/>
      <c r="R16" s="3"/>
    </row>
    <row r="17" spans="1:18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18" t="s">
        <v>30</v>
      </c>
      <c r="B18" s="19"/>
      <c r="C18" s="19"/>
      <c r="D18" s="19"/>
      <c r="E18" s="19"/>
      <c r="F18" s="1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18" t="s">
        <v>23</v>
      </c>
      <c r="B19" s="19"/>
      <c r="C19" s="19"/>
      <c r="D19" s="19"/>
      <c r="E19" s="19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 customHeight="1">
      <c r="A20" s="18" t="s">
        <v>31</v>
      </c>
      <c r="B20" s="19"/>
      <c r="C20" s="19"/>
      <c r="D20" s="19"/>
      <c r="E20" s="19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>
      <c r="A21" s="18" t="s">
        <v>32</v>
      </c>
      <c r="B21" s="19"/>
      <c r="C21" s="19"/>
      <c r="D21" s="19"/>
      <c r="E21" s="19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18" t="s">
        <v>33</v>
      </c>
      <c r="B22" s="19"/>
      <c r="C22" s="19"/>
      <c r="D22" s="19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18" t="s">
        <v>34</v>
      </c>
      <c r="B23" s="19"/>
      <c r="C23" s="19"/>
      <c r="D23" s="19"/>
      <c r="E23" s="19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18" t="s">
        <v>35</v>
      </c>
      <c r="B24" s="90"/>
      <c r="C24" s="90"/>
      <c r="D24" s="90"/>
      <c r="E24" s="90"/>
      <c r="F24" s="9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18" t="s">
        <v>24</v>
      </c>
      <c r="B25" s="90"/>
      <c r="C25" s="90"/>
      <c r="D25" s="90"/>
      <c r="E25" s="90"/>
      <c r="F25" s="90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18" t="s">
        <v>25</v>
      </c>
      <c r="B26" s="90"/>
      <c r="C26" s="90"/>
      <c r="D26" s="90"/>
      <c r="E26" s="90"/>
      <c r="F26" s="90"/>
      <c r="G26" s="91" t="s">
        <v>40</v>
      </c>
      <c r="H26" s="92"/>
      <c r="I26" s="92"/>
      <c r="J26" s="3" t="s">
        <v>41</v>
      </c>
      <c r="K26" s="92"/>
      <c r="L26" s="92"/>
      <c r="M26" s="92"/>
      <c r="N26" s="93"/>
      <c r="O26" s="92"/>
      <c r="P26" s="92"/>
      <c r="Q26" s="92"/>
      <c r="R26" s="3"/>
    </row>
    <row r="27" spans="1:18" ht="12.75" customHeight="1">
      <c r="A27" s="18" t="s">
        <v>36</v>
      </c>
      <c r="B27" s="90"/>
      <c r="C27" s="90"/>
      <c r="D27" s="90"/>
      <c r="E27" s="90"/>
      <c r="F27" s="90"/>
      <c r="G27" s="3"/>
      <c r="H27" s="3"/>
      <c r="I27" s="3"/>
      <c r="J27" s="3"/>
      <c r="K27" s="3"/>
      <c r="L27" s="3"/>
      <c r="M27" s="3"/>
      <c r="N27" s="3"/>
      <c r="O27" s="24" t="s">
        <v>88</v>
      </c>
      <c r="P27" s="24"/>
      <c r="Q27" s="24"/>
      <c r="R27" s="3"/>
    </row>
    <row r="28" spans="1:18" ht="12.75" customHeight="1">
      <c r="A28" s="18" t="s">
        <v>37</v>
      </c>
      <c r="B28" s="90"/>
      <c r="C28" s="90"/>
      <c r="D28" s="90"/>
      <c r="E28" s="90"/>
      <c r="F28" s="9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30" ht="15">
      <c r="A30" s="27" t="s">
        <v>89</v>
      </c>
    </row>
    <row r="31" ht="14.25">
      <c r="A31" s="28" t="s">
        <v>90</v>
      </c>
    </row>
    <row r="32" ht="14.25">
      <c r="A32" s="28" t="s">
        <v>91</v>
      </c>
    </row>
  </sheetData>
  <sheetProtection password="F597" sheet="1"/>
  <mergeCells count="29">
    <mergeCell ref="A2:R2"/>
    <mergeCell ref="A3:R3"/>
    <mergeCell ref="A7:G7"/>
    <mergeCell ref="H7:Q7"/>
    <mergeCell ref="R7:R9"/>
    <mergeCell ref="A8:A9"/>
    <mergeCell ref="B8:B9"/>
    <mergeCell ref="C8:C9"/>
    <mergeCell ref="D8:D9"/>
    <mergeCell ref="E8:E9"/>
    <mergeCell ref="F8:F9"/>
    <mergeCell ref="G8:G9"/>
    <mergeCell ref="H8:P8"/>
    <mergeCell ref="Q8:Q9"/>
    <mergeCell ref="A13:C13"/>
    <mergeCell ref="D15:E15"/>
    <mergeCell ref="O27:Q27"/>
    <mergeCell ref="D16:E16"/>
    <mergeCell ref="B18:F18"/>
    <mergeCell ref="B19:F19"/>
    <mergeCell ref="B20:F20"/>
    <mergeCell ref="B21:F21"/>
    <mergeCell ref="B22:F22"/>
    <mergeCell ref="B28:F28"/>
    <mergeCell ref="B23:F23"/>
    <mergeCell ref="B24:F24"/>
    <mergeCell ref="B25:F25"/>
    <mergeCell ref="B26:F26"/>
    <mergeCell ref="B27:F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I20" sqref="H20:I20"/>
    </sheetView>
  </sheetViews>
  <sheetFormatPr defaultColWidth="9.140625" defaultRowHeight="15"/>
  <cols>
    <col min="1" max="1" width="15.00390625" style="1" customWidth="1"/>
    <col min="2" max="2" width="9.28125" style="1" customWidth="1"/>
    <col min="3" max="3" width="12.00390625" style="1" customWidth="1"/>
    <col min="4" max="6" width="8.8515625" style="1" customWidth="1"/>
    <col min="7" max="7" width="6.8515625" style="1" customWidth="1"/>
    <col min="8" max="8" width="5.7109375" style="1" bestFit="1" customWidth="1"/>
    <col min="9" max="10" width="5.57421875" style="1" bestFit="1" customWidth="1"/>
    <col min="11" max="11" width="4.7109375" style="1" customWidth="1"/>
    <col min="12" max="12" width="4.421875" style="1" customWidth="1"/>
    <col min="13" max="15" width="5.00390625" style="1" customWidth="1"/>
    <col min="16" max="16" width="5.28125" style="1" customWidth="1"/>
    <col min="17" max="17" width="5.57421875" style="1" bestFit="1" customWidth="1"/>
    <col min="18" max="18" width="4.57421875" style="1" bestFit="1" customWidth="1"/>
    <col min="19" max="19" width="12.421875" style="1" customWidth="1"/>
    <col min="20" max="20" width="17.57421875" style="1" customWidth="1"/>
    <col min="21" max="16384" width="8.8515625" style="1" customWidth="1"/>
  </cols>
  <sheetData>
    <row r="1" spans="1:20" ht="15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 t="s">
        <v>124</v>
      </c>
      <c r="T1" s="30"/>
    </row>
    <row r="2" spans="1:20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7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0"/>
      <c r="M4" s="34"/>
      <c r="N4" s="34"/>
      <c r="O4" s="34"/>
      <c r="P4" s="30"/>
      <c r="Q4" s="30"/>
      <c r="R4" s="30"/>
      <c r="S4" s="30"/>
      <c r="T4" s="30"/>
    </row>
    <row r="5" spans="1:20" ht="15">
      <c r="A5" s="35" t="s">
        <v>2</v>
      </c>
      <c r="B5" s="36"/>
      <c r="C5" s="37"/>
      <c r="D5" s="29" t="s">
        <v>28</v>
      </c>
      <c r="E5" s="37"/>
      <c r="F5" s="37"/>
      <c r="G5" s="37"/>
      <c r="H5" s="30"/>
      <c r="I5" s="30"/>
      <c r="J5" s="37"/>
      <c r="K5" s="37"/>
      <c r="L5" s="38" t="s">
        <v>3</v>
      </c>
      <c r="M5" s="37"/>
      <c r="N5" s="37"/>
      <c r="O5" s="37"/>
      <c r="P5" s="30"/>
      <c r="Q5" s="30"/>
      <c r="R5" s="30"/>
      <c r="S5" s="30"/>
      <c r="T5" s="30"/>
    </row>
    <row r="6" spans="1:20" ht="15" thickBot="1">
      <c r="A6" s="39" t="s">
        <v>4</v>
      </c>
      <c r="B6" s="40"/>
      <c r="C6" s="40" t="s">
        <v>59</v>
      </c>
      <c r="D6" s="40"/>
      <c r="E6" s="40"/>
      <c r="F6" s="9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5" thickBot="1">
      <c r="A7" s="42" t="s">
        <v>55</v>
      </c>
      <c r="B7" s="42"/>
      <c r="C7" s="42"/>
      <c r="D7" s="42"/>
      <c r="E7" s="42"/>
      <c r="F7" s="42"/>
      <c r="G7" s="42"/>
      <c r="H7" s="43" t="s">
        <v>47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4" t="s">
        <v>50</v>
      </c>
    </row>
    <row r="8" spans="1:20" ht="14.25">
      <c r="A8" s="95" t="s">
        <v>5</v>
      </c>
      <c r="B8" s="95" t="s">
        <v>6</v>
      </c>
      <c r="C8" s="95" t="s">
        <v>7</v>
      </c>
      <c r="D8" s="95" t="s">
        <v>8</v>
      </c>
      <c r="E8" s="95" t="s">
        <v>9</v>
      </c>
      <c r="F8" s="95" t="s">
        <v>43</v>
      </c>
      <c r="G8" s="96" t="s">
        <v>10</v>
      </c>
      <c r="H8" s="47" t="s">
        <v>11</v>
      </c>
      <c r="I8" s="97"/>
      <c r="J8" s="97"/>
      <c r="K8" s="97"/>
      <c r="L8" s="97"/>
      <c r="M8" s="97"/>
      <c r="N8" s="97"/>
      <c r="O8" s="97"/>
      <c r="P8" s="97"/>
      <c r="Q8" s="97"/>
      <c r="R8" s="98"/>
      <c r="S8" s="99" t="s">
        <v>12</v>
      </c>
      <c r="T8" s="100"/>
    </row>
    <row r="9" spans="1:20" ht="15" thickBot="1">
      <c r="A9" s="101"/>
      <c r="B9" s="101"/>
      <c r="C9" s="101"/>
      <c r="D9" s="101"/>
      <c r="E9" s="101"/>
      <c r="F9" s="101"/>
      <c r="G9" s="102"/>
      <c r="H9" s="103" t="s">
        <v>13</v>
      </c>
      <c r="I9" s="56" t="s">
        <v>14</v>
      </c>
      <c r="J9" s="56" t="s">
        <v>27</v>
      </c>
      <c r="K9" s="56" t="s">
        <v>16</v>
      </c>
      <c r="L9" s="56" t="s">
        <v>17</v>
      </c>
      <c r="M9" s="56" t="s">
        <v>56</v>
      </c>
      <c r="N9" s="56" t="s">
        <v>18</v>
      </c>
      <c r="O9" s="56" t="s">
        <v>26</v>
      </c>
      <c r="P9" s="56" t="s">
        <v>19</v>
      </c>
      <c r="Q9" s="56" t="s">
        <v>57</v>
      </c>
      <c r="R9" s="104" t="s">
        <v>15</v>
      </c>
      <c r="S9" s="105"/>
      <c r="T9" s="119"/>
    </row>
    <row r="10" spans="1:20" ht="14.25">
      <c r="A10" s="59" t="s">
        <v>101</v>
      </c>
      <c r="B10" s="106" t="s">
        <v>20</v>
      </c>
      <c r="C10" s="120" t="s">
        <v>64</v>
      </c>
      <c r="D10" s="107">
        <v>0.3</v>
      </c>
      <c r="E10" s="106">
        <v>75</v>
      </c>
      <c r="F10" s="106">
        <v>200</v>
      </c>
      <c r="G10" s="108"/>
      <c r="H10" s="109">
        <v>200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10"/>
      <c r="S10" s="111">
        <v>100</v>
      </c>
      <c r="T10" s="121" t="s">
        <v>93</v>
      </c>
    </row>
    <row r="11" spans="1:20" ht="14.25">
      <c r="A11" s="59" t="s">
        <v>102</v>
      </c>
      <c r="B11" s="106" t="s">
        <v>20</v>
      </c>
      <c r="C11" s="120" t="s">
        <v>64</v>
      </c>
      <c r="D11" s="107">
        <v>0.25</v>
      </c>
      <c r="E11" s="106">
        <v>95</v>
      </c>
      <c r="F11" s="106">
        <v>150</v>
      </c>
      <c r="G11" s="108"/>
      <c r="H11" s="109">
        <v>150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10"/>
      <c r="S11" s="112">
        <v>100</v>
      </c>
      <c r="T11" s="67" t="s">
        <v>93</v>
      </c>
    </row>
    <row r="12" spans="1:20" ht="14.25">
      <c r="A12" s="59" t="s">
        <v>103</v>
      </c>
      <c r="B12" s="106" t="s">
        <v>20</v>
      </c>
      <c r="C12" s="120" t="s">
        <v>113</v>
      </c>
      <c r="D12" s="107">
        <v>0.3</v>
      </c>
      <c r="E12" s="106">
        <v>40</v>
      </c>
      <c r="F12" s="106">
        <v>195</v>
      </c>
      <c r="G12" s="108">
        <v>4.37</v>
      </c>
      <c r="H12" s="109">
        <v>40</v>
      </c>
      <c r="I12" s="106">
        <v>10</v>
      </c>
      <c r="J12" s="106"/>
      <c r="K12" s="106"/>
      <c r="L12" s="106"/>
      <c r="M12" s="106"/>
      <c r="N12" s="106">
        <v>65</v>
      </c>
      <c r="O12" s="106">
        <v>20</v>
      </c>
      <c r="P12" s="106">
        <v>60</v>
      </c>
      <c r="Q12" s="106"/>
      <c r="R12" s="110"/>
      <c r="S12" s="112">
        <v>200</v>
      </c>
      <c r="T12" s="67" t="s">
        <v>51</v>
      </c>
    </row>
    <row r="13" spans="1:20" ht="14.25">
      <c r="A13" s="59" t="s">
        <v>104</v>
      </c>
      <c r="B13" s="106" t="s">
        <v>20</v>
      </c>
      <c r="C13" s="120" t="s">
        <v>113</v>
      </c>
      <c r="D13" s="107">
        <v>0.5</v>
      </c>
      <c r="E13" s="106">
        <v>40</v>
      </c>
      <c r="F13" s="106">
        <v>110</v>
      </c>
      <c r="G13" s="108">
        <v>2.3</v>
      </c>
      <c r="H13" s="109">
        <v>98</v>
      </c>
      <c r="I13" s="106">
        <v>12</v>
      </c>
      <c r="J13" s="106"/>
      <c r="K13" s="106"/>
      <c r="L13" s="106"/>
      <c r="M13" s="106"/>
      <c r="N13" s="106"/>
      <c r="O13" s="106"/>
      <c r="P13" s="106"/>
      <c r="Q13" s="106"/>
      <c r="R13" s="110"/>
      <c r="S13" s="122">
        <v>200</v>
      </c>
      <c r="T13" s="67" t="s">
        <v>51</v>
      </c>
    </row>
    <row r="14" spans="1:20" ht="14.25">
      <c r="A14" s="59" t="s">
        <v>105</v>
      </c>
      <c r="B14" s="106" t="s">
        <v>20</v>
      </c>
      <c r="C14" s="120" t="s">
        <v>64</v>
      </c>
      <c r="D14" s="107">
        <v>0.6</v>
      </c>
      <c r="E14" s="106">
        <v>60</v>
      </c>
      <c r="F14" s="106">
        <v>20</v>
      </c>
      <c r="G14" s="108"/>
      <c r="H14" s="109">
        <v>20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10"/>
      <c r="S14" s="122">
        <v>400</v>
      </c>
      <c r="T14" s="67" t="s">
        <v>93</v>
      </c>
    </row>
    <row r="15" spans="1:21" ht="15" thickBot="1">
      <c r="A15" s="113"/>
      <c r="B15" s="113"/>
      <c r="C15" s="114"/>
      <c r="D15" s="115" t="s">
        <v>22</v>
      </c>
      <c r="E15" s="115" t="s">
        <v>22</v>
      </c>
      <c r="F15" s="116">
        <f aca="true" t="shared" si="0" ref="F15:M15">SUM(F10:F14)</f>
        <v>675</v>
      </c>
      <c r="G15" s="116">
        <f t="shared" si="0"/>
        <v>6.67</v>
      </c>
      <c r="H15" s="77">
        <f t="shared" si="0"/>
        <v>508</v>
      </c>
      <c r="I15" s="78">
        <f t="shared" si="0"/>
        <v>22</v>
      </c>
      <c r="J15" s="78">
        <f t="shared" si="0"/>
        <v>0</v>
      </c>
      <c r="K15" s="78">
        <f t="shared" si="0"/>
        <v>0</v>
      </c>
      <c r="L15" s="78">
        <f t="shared" si="0"/>
        <v>0</v>
      </c>
      <c r="M15" s="78">
        <f t="shared" si="0"/>
        <v>0</v>
      </c>
      <c r="N15" s="78">
        <v>65</v>
      </c>
      <c r="O15" s="78">
        <v>20</v>
      </c>
      <c r="P15" s="78">
        <f>SUM(P10:P14)</f>
        <v>60</v>
      </c>
      <c r="Q15" s="78">
        <f>SUM(Q10:Q14)</f>
        <v>0</v>
      </c>
      <c r="R15" s="79">
        <f>SUM(R10:R14)</f>
        <v>0</v>
      </c>
      <c r="S15" s="117" t="s">
        <v>22</v>
      </c>
      <c r="T15" s="118"/>
      <c r="U15" s="5"/>
    </row>
    <row r="16" spans="1:20" ht="14.25">
      <c r="A16" s="83"/>
      <c r="B16" s="83"/>
      <c r="C16" s="83"/>
      <c r="D16" s="83"/>
      <c r="E16" s="83"/>
      <c r="F16" s="84"/>
      <c r="G16" s="85"/>
      <c r="H16" s="9"/>
      <c r="I16" s="85"/>
      <c r="J16" s="85"/>
      <c r="K16" s="85"/>
      <c r="L16" s="10"/>
      <c r="M16" s="85"/>
      <c r="N16" s="85"/>
      <c r="O16" s="85"/>
      <c r="P16" s="85"/>
      <c r="Q16" s="85"/>
      <c r="R16" s="85"/>
      <c r="S16" s="83"/>
      <c r="T16" s="3"/>
    </row>
    <row r="17" spans="1:20" ht="26.25" customHeight="1">
      <c r="A17" s="11" t="s">
        <v>38</v>
      </c>
      <c r="B17" s="86" t="s">
        <v>44</v>
      </c>
      <c r="C17" s="86" t="s">
        <v>45</v>
      </c>
      <c r="D17" s="82" t="s">
        <v>46</v>
      </c>
      <c r="E17" s="82"/>
      <c r="F17" s="84"/>
      <c r="G17" s="85"/>
      <c r="H17" s="9"/>
      <c r="I17" s="85"/>
      <c r="J17" s="85"/>
      <c r="K17" s="85"/>
      <c r="L17" s="10"/>
      <c r="M17" s="85"/>
      <c r="N17" s="85"/>
      <c r="O17" s="85"/>
      <c r="P17" s="85"/>
      <c r="Q17" s="85"/>
      <c r="R17" s="85"/>
      <c r="S17" s="83"/>
      <c r="T17" s="3"/>
    </row>
    <row r="18" spans="1:20" ht="35.25" customHeight="1">
      <c r="A18" s="14" t="s">
        <v>39</v>
      </c>
      <c r="B18" s="87">
        <f>SUM(F15)</f>
        <v>675</v>
      </c>
      <c r="C18" s="88"/>
      <c r="D18" s="89"/>
      <c r="E18" s="89"/>
      <c r="F18" s="84"/>
      <c r="G18" s="85"/>
      <c r="H18" s="9"/>
      <c r="I18" s="85"/>
      <c r="J18" s="85"/>
      <c r="K18" s="85"/>
      <c r="L18" s="10"/>
      <c r="M18" s="85"/>
      <c r="N18" s="85"/>
      <c r="O18" s="85"/>
      <c r="P18" s="85"/>
      <c r="Q18" s="85"/>
      <c r="R18" s="85"/>
      <c r="S18" s="83"/>
      <c r="T18" s="3"/>
    </row>
    <row r="19" spans="1:20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18" t="s">
        <v>30</v>
      </c>
      <c r="B20" s="19"/>
      <c r="C20" s="19"/>
      <c r="D20" s="19"/>
      <c r="E20" s="19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18" t="s">
        <v>23</v>
      </c>
      <c r="B21" s="19"/>
      <c r="C21" s="19"/>
      <c r="D21" s="19"/>
      <c r="E21" s="19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18" t="s">
        <v>31</v>
      </c>
      <c r="B22" s="19"/>
      <c r="C22" s="19"/>
      <c r="D22" s="19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18" t="s">
        <v>32</v>
      </c>
      <c r="B23" s="19"/>
      <c r="C23" s="19"/>
      <c r="D23" s="19"/>
      <c r="E23" s="19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18" t="s">
        <v>33</v>
      </c>
      <c r="B24" s="19"/>
      <c r="C24" s="19"/>
      <c r="D24" s="19"/>
      <c r="E24" s="19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18" t="s">
        <v>34</v>
      </c>
      <c r="B25" s="19"/>
      <c r="C25" s="19"/>
      <c r="D25" s="19"/>
      <c r="E25" s="19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18" t="s">
        <v>35</v>
      </c>
      <c r="B26" s="90"/>
      <c r="C26" s="90"/>
      <c r="D26" s="90"/>
      <c r="E26" s="90"/>
      <c r="F26" s="9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18" t="s">
        <v>24</v>
      </c>
      <c r="B27" s="90"/>
      <c r="C27" s="90"/>
      <c r="D27" s="90"/>
      <c r="E27" s="90"/>
      <c r="F27" s="9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18" t="s">
        <v>25</v>
      </c>
      <c r="B28" s="90"/>
      <c r="C28" s="90"/>
      <c r="D28" s="90"/>
      <c r="E28" s="90"/>
      <c r="F28" s="90"/>
      <c r="G28" s="91" t="s">
        <v>40</v>
      </c>
      <c r="H28" s="92"/>
      <c r="I28" s="92"/>
      <c r="J28" s="3" t="s">
        <v>41</v>
      </c>
      <c r="K28" s="92"/>
      <c r="L28" s="92"/>
      <c r="M28" s="92"/>
      <c r="N28" s="93"/>
      <c r="O28" s="93"/>
      <c r="P28" s="93"/>
      <c r="Q28" s="92"/>
      <c r="R28" s="92"/>
      <c r="S28" s="92"/>
      <c r="T28" s="3"/>
    </row>
    <row r="29" spans="1:20" ht="12.75" customHeight="1">
      <c r="A29" s="18" t="s">
        <v>36</v>
      </c>
      <c r="B29" s="90"/>
      <c r="C29" s="90"/>
      <c r="D29" s="90"/>
      <c r="E29" s="90"/>
      <c r="F29" s="90"/>
      <c r="G29" s="3"/>
      <c r="H29" s="3"/>
      <c r="I29" s="3"/>
      <c r="J29" s="3"/>
      <c r="K29" s="3"/>
      <c r="L29" s="3"/>
      <c r="M29" s="3"/>
      <c r="N29" s="3"/>
      <c r="O29" s="3"/>
      <c r="P29" s="3"/>
      <c r="Q29" s="24" t="s">
        <v>92</v>
      </c>
      <c r="R29" s="24"/>
      <c r="S29" s="24"/>
      <c r="T29" s="3"/>
    </row>
    <row r="30" spans="1:20" ht="12.75" customHeight="1">
      <c r="A30" s="18" t="s">
        <v>37</v>
      </c>
      <c r="B30" s="90"/>
      <c r="C30" s="90"/>
      <c r="D30" s="90"/>
      <c r="E30" s="90"/>
      <c r="F30" s="9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3" ht="15">
      <c r="A33" s="27" t="s">
        <v>89</v>
      </c>
    </row>
    <row r="34" ht="14.25">
      <c r="A34" s="28" t="s">
        <v>90</v>
      </c>
    </row>
    <row r="35" ht="14.25">
      <c r="A35" s="28" t="s">
        <v>91</v>
      </c>
    </row>
  </sheetData>
  <sheetProtection password="F597" sheet="1"/>
  <mergeCells count="29">
    <mergeCell ref="A2:T2"/>
    <mergeCell ref="A3:T3"/>
    <mergeCell ref="A7:G7"/>
    <mergeCell ref="H7:S7"/>
    <mergeCell ref="T7:T9"/>
    <mergeCell ref="A8:A9"/>
    <mergeCell ref="B8:B9"/>
    <mergeCell ref="C8:C9"/>
    <mergeCell ref="D8:D9"/>
    <mergeCell ref="E8:E9"/>
    <mergeCell ref="F8:F9"/>
    <mergeCell ref="G8:G9"/>
    <mergeCell ref="H8:R8"/>
    <mergeCell ref="S8:S9"/>
    <mergeCell ref="A15:C15"/>
    <mergeCell ref="D17:E17"/>
    <mergeCell ref="Q29:S29"/>
    <mergeCell ref="D18:E18"/>
    <mergeCell ref="B20:F20"/>
    <mergeCell ref="B21:F21"/>
    <mergeCell ref="B22:F22"/>
    <mergeCell ref="B23:F23"/>
    <mergeCell ref="B24:F24"/>
    <mergeCell ref="B30:F30"/>
    <mergeCell ref="B25:F25"/>
    <mergeCell ref="B26:F26"/>
    <mergeCell ref="B27:F27"/>
    <mergeCell ref="B28:F28"/>
    <mergeCell ref="B29:F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5.00390625" style="1" customWidth="1"/>
    <col min="2" max="2" width="9.28125" style="1" customWidth="1"/>
    <col min="3" max="3" width="12.00390625" style="1" customWidth="1"/>
    <col min="4" max="6" width="8.8515625" style="1" customWidth="1"/>
    <col min="7" max="7" width="6.8515625" style="1" customWidth="1"/>
    <col min="8" max="8" width="5.7109375" style="1" bestFit="1" customWidth="1"/>
    <col min="9" max="10" width="5.57421875" style="1" bestFit="1" customWidth="1"/>
    <col min="11" max="11" width="4.7109375" style="1" customWidth="1"/>
    <col min="12" max="12" width="4.421875" style="1" customWidth="1"/>
    <col min="13" max="16" width="5.00390625" style="1" customWidth="1"/>
    <col min="17" max="17" width="5.28125" style="1" customWidth="1"/>
    <col min="18" max="18" width="5.57421875" style="1" bestFit="1" customWidth="1"/>
    <col min="19" max="19" width="4.57421875" style="1" bestFit="1" customWidth="1"/>
    <col min="20" max="20" width="12.421875" style="1" customWidth="1"/>
    <col min="21" max="21" width="17.7109375" style="1" customWidth="1"/>
    <col min="22" max="16384" width="8.8515625" style="1" customWidth="1"/>
  </cols>
  <sheetData>
    <row r="1" spans="1:21" ht="15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 t="s">
        <v>124</v>
      </c>
      <c r="U1" s="30"/>
    </row>
    <row r="2" spans="1:21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7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0"/>
      <c r="M4" s="34"/>
      <c r="N4" s="34"/>
      <c r="O4" s="34"/>
      <c r="P4" s="34"/>
      <c r="Q4" s="30"/>
      <c r="R4" s="30"/>
      <c r="S4" s="30"/>
      <c r="T4" s="30"/>
      <c r="U4" s="30"/>
    </row>
    <row r="5" spans="1:21" ht="15">
      <c r="A5" s="35" t="s">
        <v>2</v>
      </c>
      <c r="B5" s="36"/>
      <c r="C5" s="37"/>
      <c r="D5" s="29" t="s">
        <v>28</v>
      </c>
      <c r="E5" s="37"/>
      <c r="F5" s="37"/>
      <c r="G5" s="37"/>
      <c r="H5" s="30"/>
      <c r="I5" s="30"/>
      <c r="J5" s="37"/>
      <c r="K5" s="37"/>
      <c r="L5" s="38" t="s">
        <v>3</v>
      </c>
      <c r="M5" s="37"/>
      <c r="N5" s="37"/>
      <c r="O5" s="37"/>
      <c r="P5" s="37"/>
      <c r="Q5" s="30"/>
      <c r="R5" s="30"/>
      <c r="S5" s="30"/>
      <c r="T5" s="30"/>
      <c r="U5" s="30"/>
    </row>
    <row r="6" spans="1:21" ht="15" thickBot="1">
      <c r="A6" s="39" t="s">
        <v>4</v>
      </c>
      <c r="B6" s="40"/>
      <c r="C6" s="40" t="s">
        <v>59</v>
      </c>
      <c r="D6" s="40"/>
      <c r="E6" s="40"/>
      <c r="F6" s="9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5" thickBot="1">
      <c r="A7" s="42" t="s">
        <v>58</v>
      </c>
      <c r="B7" s="42"/>
      <c r="C7" s="42"/>
      <c r="D7" s="42"/>
      <c r="E7" s="42"/>
      <c r="F7" s="42"/>
      <c r="G7" s="42"/>
      <c r="H7" s="43" t="s">
        <v>47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4" t="s">
        <v>50</v>
      </c>
    </row>
    <row r="8" spans="1:21" ht="14.25">
      <c r="A8" s="95" t="s">
        <v>5</v>
      </c>
      <c r="B8" s="95" t="s">
        <v>6</v>
      </c>
      <c r="C8" s="95" t="s">
        <v>7</v>
      </c>
      <c r="D8" s="95" t="s">
        <v>8</v>
      </c>
      <c r="E8" s="95" t="s">
        <v>9</v>
      </c>
      <c r="F8" s="95" t="s">
        <v>43</v>
      </c>
      <c r="G8" s="96" t="s">
        <v>10</v>
      </c>
      <c r="H8" s="47" t="s">
        <v>11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8"/>
      <c r="T8" s="99" t="s">
        <v>12</v>
      </c>
      <c r="U8" s="100"/>
    </row>
    <row r="9" spans="1:21" ht="15" thickBot="1">
      <c r="A9" s="101"/>
      <c r="B9" s="101"/>
      <c r="C9" s="101"/>
      <c r="D9" s="101"/>
      <c r="E9" s="101"/>
      <c r="F9" s="101"/>
      <c r="G9" s="102"/>
      <c r="H9" s="103" t="s">
        <v>13</v>
      </c>
      <c r="I9" s="56" t="s">
        <v>14</v>
      </c>
      <c r="J9" s="56" t="s">
        <v>27</v>
      </c>
      <c r="K9" s="56" t="s">
        <v>16</v>
      </c>
      <c r="L9" s="56" t="s">
        <v>17</v>
      </c>
      <c r="M9" s="56" t="s">
        <v>56</v>
      </c>
      <c r="N9" s="56" t="s">
        <v>18</v>
      </c>
      <c r="O9" s="56" t="s">
        <v>26</v>
      </c>
      <c r="P9" s="56" t="s">
        <v>54</v>
      </c>
      <c r="Q9" s="56" t="s">
        <v>19</v>
      </c>
      <c r="R9" s="56" t="s">
        <v>57</v>
      </c>
      <c r="S9" s="104" t="s">
        <v>15</v>
      </c>
      <c r="T9" s="105"/>
      <c r="U9" s="119"/>
    </row>
    <row r="10" spans="1:21" ht="14.25">
      <c r="A10" s="59" t="s">
        <v>106</v>
      </c>
      <c r="B10" s="106" t="s">
        <v>20</v>
      </c>
      <c r="C10" s="68" t="s">
        <v>42</v>
      </c>
      <c r="D10" s="107">
        <v>0.35</v>
      </c>
      <c r="E10" s="106">
        <v>40</v>
      </c>
      <c r="F10" s="106">
        <v>80</v>
      </c>
      <c r="G10" s="108">
        <v>3.58</v>
      </c>
      <c r="H10" s="109">
        <v>65</v>
      </c>
      <c r="I10" s="106">
        <v>5</v>
      </c>
      <c r="J10" s="106">
        <v>5</v>
      </c>
      <c r="K10" s="106"/>
      <c r="L10" s="106"/>
      <c r="M10" s="106"/>
      <c r="N10" s="106"/>
      <c r="O10" s="106"/>
      <c r="P10" s="106"/>
      <c r="Q10" s="106">
        <v>5</v>
      </c>
      <c r="R10" s="106"/>
      <c r="S10" s="110"/>
      <c r="T10" s="111">
        <v>100</v>
      </c>
      <c r="U10" s="123" t="s">
        <v>51</v>
      </c>
    </row>
    <row r="11" spans="1:21" ht="14.25">
      <c r="A11" s="59" t="s">
        <v>107</v>
      </c>
      <c r="B11" s="106" t="s">
        <v>20</v>
      </c>
      <c r="C11" s="68" t="s">
        <v>64</v>
      </c>
      <c r="D11" s="107">
        <v>0.4</v>
      </c>
      <c r="E11" s="106">
        <v>65</v>
      </c>
      <c r="F11" s="106">
        <v>200</v>
      </c>
      <c r="G11" s="108"/>
      <c r="H11" s="109">
        <v>195</v>
      </c>
      <c r="I11" s="106"/>
      <c r="J11" s="106">
        <v>5</v>
      </c>
      <c r="K11" s="106"/>
      <c r="L11" s="106"/>
      <c r="M11" s="106"/>
      <c r="N11" s="106"/>
      <c r="O11" s="106"/>
      <c r="P11" s="106"/>
      <c r="Q11" s="106"/>
      <c r="R11" s="106"/>
      <c r="S11" s="110"/>
      <c r="T11" s="112">
        <v>100</v>
      </c>
      <c r="U11" s="67" t="s">
        <v>93</v>
      </c>
    </row>
    <row r="12" spans="1:21" ht="14.25">
      <c r="A12" s="59" t="s">
        <v>108</v>
      </c>
      <c r="B12" s="106" t="s">
        <v>20</v>
      </c>
      <c r="C12" s="68" t="s">
        <v>42</v>
      </c>
      <c r="D12" s="107">
        <v>0.2</v>
      </c>
      <c r="E12" s="106">
        <v>45</v>
      </c>
      <c r="F12" s="106">
        <v>25</v>
      </c>
      <c r="G12" s="108">
        <v>1.23</v>
      </c>
      <c r="H12" s="109">
        <v>10</v>
      </c>
      <c r="I12" s="106"/>
      <c r="J12" s="106"/>
      <c r="K12" s="106"/>
      <c r="L12" s="106">
        <v>15</v>
      </c>
      <c r="M12" s="106"/>
      <c r="N12" s="106"/>
      <c r="O12" s="106"/>
      <c r="P12" s="106"/>
      <c r="Q12" s="106"/>
      <c r="R12" s="106"/>
      <c r="S12" s="110"/>
      <c r="T12" s="112">
        <v>100</v>
      </c>
      <c r="U12" s="124" t="s">
        <v>51</v>
      </c>
    </row>
    <row r="13" spans="1:21" ht="14.25">
      <c r="A13" s="59" t="s">
        <v>109</v>
      </c>
      <c r="B13" s="106" t="s">
        <v>20</v>
      </c>
      <c r="C13" s="68" t="s">
        <v>64</v>
      </c>
      <c r="D13" s="107">
        <v>0.3</v>
      </c>
      <c r="E13" s="106">
        <v>75</v>
      </c>
      <c r="F13" s="106">
        <v>170</v>
      </c>
      <c r="G13" s="108"/>
      <c r="H13" s="109">
        <v>30</v>
      </c>
      <c r="I13" s="106">
        <v>50</v>
      </c>
      <c r="J13" s="106">
        <v>15</v>
      </c>
      <c r="K13" s="106"/>
      <c r="L13" s="106"/>
      <c r="M13" s="106">
        <v>20</v>
      </c>
      <c r="N13" s="106"/>
      <c r="O13" s="106"/>
      <c r="P13" s="106"/>
      <c r="Q13" s="106"/>
      <c r="R13" s="106">
        <v>50</v>
      </c>
      <c r="S13" s="110">
        <v>5</v>
      </c>
      <c r="T13" s="122">
        <v>3200</v>
      </c>
      <c r="U13" s="67" t="s">
        <v>93</v>
      </c>
    </row>
    <row r="14" spans="1:21" ht="14.25">
      <c r="A14" s="59" t="s">
        <v>110</v>
      </c>
      <c r="B14" s="106" t="s">
        <v>20</v>
      </c>
      <c r="C14" s="68" t="s">
        <v>64</v>
      </c>
      <c r="D14" s="107">
        <v>0.35</v>
      </c>
      <c r="E14" s="106">
        <v>90</v>
      </c>
      <c r="F14" s="106">
        <v>25</v>
      </c>
      <c r="G14" s="108"/>
      <c r="H14" s="109">
        <v>20</v>
      </c>
      <c r="I14" s="106"/>
      <c r="J14" s="106"/>
      <c r="K14" s="106"/>
      <c r="L14" s="106"/>
      <c r="M14" s="106">
        <v>5</v>
      </c>
      <c r="N14" s="106"/>
      <c r="O14" s="106"/>
      <c r="P14" s="106"/>
      <c r="Q14" s="106"/>
      <c r="R14" s="106"/>
      <c r="S14" s="110"/>
      <c r="T14" s="122">
        <v>2400</v>
      </c>
      <c r="U14" s="67" t="s">
        <v>93</v>
      </c>
    </row>
    <row r="15" spans="1:21" ht="14.25">
      <c r="A15" s="59" t="s">
        <v>111</v>
      </c>
      <c r="B15" s="106" t="s">
        <v>20</v>
      </c>
      <c r="C15" s="68" t="s">
        <v>114</v>
      </c>
      <c r="D15" s="107">
        <v>0.2</v>
      </c>
      <c r="E15" s="106">
        <v>90</v>
      </c>
      <c r="F15" s="106">
        <v>95</v>
      </c>
      <c r="G15" s="108"/>
      <c r="H15" s="109">
        <v>65</v>
      </c>
      <c r="I15" s="106"/>
      <c r="J15" s="106">
        <v>30</v>
      </c>
      <c r="K15" s="106"/>
      <c r="L15" s="106"/>
      <c r="M15" s="106"/>
      <c r="N15" s="106"/>
      <c r="O15" s="106"/>
      <c r="P15" s="106"/>
      <c r="Q15" s="106"/>
      <c r="R15" s="106"/>
      <c r="S15" s="110"/>
      <c r="T15" s="122">
        <v>2100</v>
      </c>
      <c r="U15" s="67" t="s">
        <v>93</v>
      </c>
    </row>
    <row r="16" spans="1:21" ht="14.25">
      <c r="A16" s="59" t="s">
        <v>112</v>
      </c>
      <c r="B16" s="106" t="s">
        <v>20</v>
      </c>
      <c r="C16" s="68" t="s">
        <v>64</v>
      </c>
      <c r="D16" s="107">
        <v>0.4</v>
      </c>
      <c r="E16" s="106">
        <v>90</v>
      </c>
      <c r="F16" s="106">
        <v>250</v>
      </c>
      <c r="G16" s="108"/>
      <c r="H16" s="109">
        <v>175</v>
      </c>
      <c r="I16" s="106"/>
      <c r="J16" s="106"/>
      <c r="K16" s="106"/>
      <c r="L16" s="106">
        <v>70</v>
      </c>
      <c r="M16" s="106"/>
      <c r="N16" s="106"/>
      <c r="O16" s="106"/>
      <c r="P16" s="106"/>
      <c r="Q16" s="106"/>
      <c r="R16" s="106"/>
      <c r="S16" s="110">
        <v>5</v>
      </c>
      <c r="T16" s="122">
        <v>200</v>
      </c>
      <c r="U16" s="67" t="s">
        <v>93</v>
      </c>
    </row>
    <row r="17" spans="1:22" ht="15" thickBot="1">
      <c r="A17" s="113" t="s">
        <v>21</v>
      </c>
      <c r="B17" s="113"/>
      <c r="C17" s="114"/>
      <c r="D17" s="115" t="s">
        <v>22</v>
      </c>
      <c r="E17" s="115" t="s">
        <v>22</v>
      </c>
      <c r="F17" s="116">
        <f aca="true" t="shared" si="0" ref="F17:S17">SUM(F10:F16)</f>
        <v>845</v>
      </c>
      <c r="G17" s="116">
        <f t="shared" si="0"/>
        <v>4.8100000000000005</v>
      </c>
      <c r="H17" s="77">
        <f t="shared" si="0"/>
        <v>560</v>
      </c>
      <c r="I17" s="78">
        <f t="shared" si="0"/>
        <v>55</v>
      </c>
      <c r="J17" s="78">
        <f t="shared" si="0"/>
        <v>55</v>
      </c>
      <c r="K17" s="78">
        <f t="shared" si="0"/>
        <v>0</v>
      </c>
      <c r="L17" s="78">
        <f t="shared" si="0"/>
        <v>85</v>
      </c>
      <c r="M17" s="78">
        <f t="shared" si="0"/>
        <v>25</v>
      </c>
      <c r="N17" s="78"/>
      <c r="O17" s="78"/>
      <c r="P17" s="78"/>
      <c r="Q17" s="78">
        <f t="shared" si="0"/>
        <v>5</v>
      </c>
      <c r="R17" s="78">
        <f t="shared" si="0"/>
        <v>50</v>
      </c>
      <c r="S17" s="79">
        <f t="shared" si="0"/>
        <v>10</v>
      </c>
      <c r="T17" s="117" t="s">
        <v>22</v>
      </c>
      <c r="U17" s="125"/>
      <c r="V17" s="5"/>
    </row>
    <row r="18" spans="1:21" ht="14.25">
      <c r="A18" s="83"/>
      <c r="B18" s="83"/>
      <c r="C18" s="83"/>
      <c r="D18" s="83"/>
      <c r="E18" s="83"/>
      <c r="F18" s="84"/>
      <c r="G18" s="85"/>
      <c r="H18" s="9"/>
      <c r="I18" s="85"/>
      <c r="J18" s="85"/>
      <c r="K18" s="85"/>
      <c r="L18" s="10"/>
      <c r="M18" s="85"/>
      <c r="N18" s="85"/>
      <c r="O18" s="85"/>
      <c r="P18" s="85"/>
      <c r="Q18" s="85"/>
      <c r="R18" s="85"/>
      <c r="S18" s="85"/>
      <c r="T18" s="83"/>
      <c r="U18" s="3"/>
    </row>
    <row r="19" spans="1:21" ht="26.25" customHeight="1">
      <c r="A19" s="11" t="s">
        <v>38</v>
      </c>
      <c r="B19" s="86" t="s">
        <v>44</v>
      </c>
      <c r="C19" s="86" t="s">
        <v>45</v>
      </c>
      <c r="D19" s="82" t="s">
        <v>46</v>
      </c>
      <c r="E19" s="82"/>
      <c r="F19" s="84"/>
      <c r="G19" s="85"/>
      <c r="H19" s="9"/>
      <c r="I19" s="85"/>
      <c r="J19" s="85"/>
      <c r="K19" s="85"/>
      <c r="L19" s="10"/>
      <c r="M19" s="85"/>
      <c r="N19" s="85"/>
      <c r="O19" s="85"/>
      <c r="P19" s="85"/>
      <c r="Q19" s="85"/>
      <c r="R19" s="85"/>
      <c r="S19" s="85"/>
      <c r="T19" s="83"/>
      <c r="U19" s="3"/>
    </row>
    <row r="20" spans="1:21" ht="40.5" customHeight="1">
      <c r="A20" s="14" t="s">
        <v>39</v>
      </c>
      <c r="B20" s="87">
        <f>SUM(F17)</f>
        <v>845</v>
      </c>
      <c r="C20" s="88"/>
      <c r="D20" s="89"/>
      <c r="E20" s="89"/>
      <c r="F20" s="84"/>
      <c r="G20" s="85"/>
      <c r="H20" s="9"/>
      <c r="I20" s="85"/>
      <c r="J20" s="85"/>
      <c r="K20" s="85"/>
      <c r="L20" s="10"/>
      <c r="M20" s="85"/>
      <c r="N20" s="85"/>
      <c r="O20" s="85"/>
      <c r="P20" s="85"/>
      <c r="Q20" s="85"/>
      <c r="R20" s="85"/>
      <c r="S20" s="85"/>
      <c r="T20" s="83"/>
      <c r="U20" s="3"/>
    </row>
    <row r="21" spans="1:2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18" t="s">
        <v>30</v>
      </c>
      <c r="B22" s="19"/>
      <c r="C22" s="19"/>
      <c r="D22" s="19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 customHeight="1">
      <c r="A23" s="18" t="s">
        <v>23</v>
      </c>
      <c r="B23" s="19"/>
      <c r="C23" s="19"/>
      <c r="D23" s="19"/>
      <c r="E23" s="19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 customHeight="1">
      <c r="A24" s="18" t="s">
        <v>31</v>
      </c>
      <c r="B24" s="19"/>
      <c r="C24" s="19"/>
      <c r="D24" s="19"/>
      <c r="E24" s="19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 customHeight="1">
      <c r="A25" s="18" t="s">
        <v>32</v>
      </c>
      <c r="B25" s="19"/>
      <c r="C25" s="19"/>
      <c r="D25" s="19"/>
      <c r="E25" s="19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 customHeight="1">
      <c r="A26" s="18" t="s">
        <v>33</v>
      </c>
      <c r="B26" s="19"/>
      <c r="C26" s="19"/>
      <c r="D26" s="19"/>
      <c r="E26" s="19"/>
      <c r="F26" s="1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 customHeight="1">
      <c r="A27" s="18" t="s">
        <v>34</v>
      </c>
      <c r="B27" s="19"/>
      <c r="C27" s="19"/>
      <c r="D27" s="19"/>
      <c r="E27" s="19"/>
      <c r="F27" s="1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 customHeight="1">
      <c r="A28" s="18" t="s">
        <v>35</v>
      </c>
      <c r="B28" s="90"/>
      <c r="C28" s="90"/>
      <c r="D28" s="90"/>
      <c r="E28" s="90"/>
      <c r="F28" s="9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 customHeight="1">
      <c r="A29" s="18" t="s">
        <v>24</v>
      </c>
      <c r="B29" s="90"/>
      <c r="C29" s="90"/>
      <c r="D29" s="90"/>
      <c r="E29" s="90"/>
      <c r="F29" s="9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18" t="s">
        <v>25</v>
      </c>
      <c r="B30" s="90"/>
      <c r="C30" s="90"/>
      <c r="D30" s="90"/>
      <c r="E30" s="90"/>
      <c r="F30" s="90"/>
      <c r="G30" s="91" t="s">
        <v>40</v>
      </c>
      <c r="H30" s="92"/>
      <c r="I30" s="92"/>
      <c r="J30" s="3" t="s">
        <v>41</v>
      </c>
      <c r="K30" s="92"/>
      <c r="L30" s="92"/>
      <c r="M30" s="92"/>
      <c r="N30" s="93"/>
      <c r="O30" s="93"/>
      <c r="P30" s="93"/>
      <c r="Q30" s="93"/>
      <c r="R30" s="92"/>
      <c r="S30" s="92"/>
      <c r="T30" s="92"/>
      <c r="U30" s="3"/>
    </row>
    <row r="31" spans="1:21" ht="12.75" customHeight="1">
      <c r="A31" s="18" t="s">
        <v>36</v>
      </c>
      <c r="B31" s="90"/>
      <c r="C31" s="90"/>
      <c r="D31" s="90"/>
      <c r="E31" s="90"/>
      <c r="F31" s="9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4" t="s">
        <v>88</v>
      </c>
      <c r="S31" s="24"/>
      <c r="T31" s="24"/>
      <c r="U31" s="3"/>
    </row>
    <row r="32" spans="1:21" ht="12.75" customHeight="1">
      <c r="A32" s="18" t="s">
        <v>37</v>
      </c>
      <c r="B32" s="90"/>
      <c r="C32" s="90"/>
      <c r="D32" s="90"/>
      <c r="E32" s="90"/>
      <c r="F32" s="9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5" ht="15">
      <c r="A35" s="27" t="s">
        <v>89</v>
      </c>
    </row>
    <row r="36" ht="14.25">
      <c r="A36" s="28" t="s">
        <v>90</v>
      </c>
    </row>
    <row r="37" ht="14.25">
      <c r="A37" s="28" t="s">
        <v>91</v>
      </c>
    </row>
  </sheetData>
  <sheetProtection password="F597" sheet="1"/>
  <mergeCells count="29">
    <mergeCell ref="A2:U2"/>
    <mergeCell ref="A3:U3"/>
    <mergeCell ref="A7:G7"/>
    <mergeCell ref="H7:T7"/>
    <mergeCell ref="U7:U9"/>
    <mergeCell ref="A8:A9"/>
    <mergeCell ref="B8:B9"/>
    <mergeCell ref="C8:C9"/>
    <mergeCell ref="D8:D9"/>
    <mergeCell ref="E8:E9"/>
    <mergeCell ref="F8:F9"/>
    <mergeCell ref="G8:G9"/>
    <mergeCell ref="H8:S8"/>
    <mergeCell ref="T8:T9"/>
    <mergeCell ref="A17:C17"/>
    <mergeCell ref="D19:E19"/>
    <mergeCell ref="R31:T31"/>
    <mergeCell ref="D20:E20"/>
    <mergeCell ref="B22:F22"/>
    <mergeCell ref="B23:F23"/>
    <mergeCell ref="B24:F24"/>
    <mergeCell ref="B25:F25"/>
    <mergeCell ref="B26:F26"/>
    <mergeCell ref="B32:F32"/>
    <mergeCell ref="B27:F27"/>
    <mergeCell ref="B28:F28"/>
    <mergeCell ref="B29:F29"/>
    <mergeCell ref="B30:F30"/>
    <mergeCell ref="B31:F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5.00390625" style="1" customWidth="1"/>
    <col min="2" max="2" width="9.28125" style="1" customWidth="1"/>
    <col min="3" max="3" width="12.00390625" style="1" customWidth="1"/>
    <col min="4" max="6" width="8.8515625" style="1" customWidth="1"/>
    <col min="7" max="7" width="6.8515625" style="1" customWidth="1"/>
    <col min="8" max="8" width="5.7109375" style="1" bestFit="1" customWidth="1"/>
    <col min="9" max="10" width="5.57421875" style="1" bestFit="1" customWidth="1"/>
    <col min="11" max="11" width="4.7109375" style="1" customWidth="1"/>
    <col min="12" max="12" width="4.421875" style="1" customWidth="1"/>
    <col min="13" max="13" width="5.00390625" style="1" customWidth="1"/>
    <col min="14" max="14" width="5.28125" style="1" customWidth="1"/>
    <col min="15" max="15" width="5.57421875" style="1" bestFit="1" customWidth="1"/>
    <col min="16" max="16" width="4.57421875" style="1" bestFit="1" customWidth="1"/>
    <col min="17" max="17" width="12.421875" style="1" customWidth="1"/>
    <col min="18" max="18" width="17.57421875" style="1" customWidth="1"/>
    <col min="19" max="16384" width="8.8515625" style="1" customWidth="1"/>
  </cols>
  <sheetData>
    <row r="1" spans="1:18" ht="15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124</v>
      </c>
      <c r="R1" s="30"/>
    </row>
    <row r="2" spans="1:18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7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0"/>
      <c r="M4" s="34"/>
      <c r="N4" s="30"/>
      <c r="O4" s="30"/>
      <c r="P4" s="30"/>
      <c r="Q4" s="30"/>
      <c r="R4" s="30"/>
    </row>
    <row r="5" spans="1:18" ht="15">
      <c r="A5" s="35" t="s">
        <v>2</v>
      </c>
      <c r="B5" s="36"/>
      <c r="C5" s="37"/>
      <c r="D5" s="29" t="s">
        <v>28</v>
      </c>
      <c r="E5" s="37"/>
      <c r="F5" s="37"/>
      <c r="G5" s="37"/>
      <c r="H5" s="30"/>
      <c r="I5" s="30"/>
      <c r="J5" s="37"/>
      <c r="K5" s="37"/>
      <c r="L5" s="38" t="s">
        <v>3</v>
      </c>
      <c r="M5" s="37"/>
      <c r="N5" s="30"/>
      <c r="O5" s="30"/>
      <c r="P5" s="30"/>
      <c r="Q5" s="30"/>
      <c r="R5" s="30"/>
    </row>
    <row r="6" spans="1:18" ht="15" thickBot="1">
      <c r="A6" s="39" t="s">
        <v>4</v>
      </c>
      <c r="B6" s="40"/>
      <c r="C6" s="40" t="s">
        <v>59</v>
      </c>
      <c r="D6" s="40"/>
      <c r="E6" s="40"/>
      <c r="F6" s="9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5" thickBot="1">
      <c r="A7" s="42" t="s">
        <v>67</v>
      </c>
      <c r="B7" s="42"/>
      <c r="C7" s="42"/>
      <c r="D7" s="42"/>
      <c r="E7" s="42"/>
      <c r="F7" s="42"/>
      <c r="G7" s="42"/>
      <c r="H7" s="43" t="s">
        <v>60</v>
      </c>
      <c r="I7" s="42"/>
      <c r="J7" s="42"/>
      <c r="K7" s="42"/>
      <c r="L7" s="42"/>
      <c r="M7" s="42"/>
      <c r="N7" s="42"/>
      <c r="O7" s="42"/>
      <c r="P7" s="42"/>
      <c r="Q7" s="126"/>
      <c r="R7" s="44" t="s">
        <v>50</v>
      </c>
    </row>
    <row r="8" spans="1:18" ht="14.25">
      <c r="A8" s="95" t="s">
        <v>5</v>
      </c>
      <c r="B8" s="95" t="s">
        <v>6</v>
      </c>
      <c r="C8" s="95" t="s">
        <v>7</v>
      </c>
      <c r="D8" s="95" t="s">
        <v>8</v>
      </c>
      <c r="E8" s="95" t="s">
        <v>9</v>
      </c>
      <c r="F8" s="95" t="s">
        <v>43</v>
      </c>
      <c r="G8" s="96" t="s">
        <v>10</v>
      </c>
      <c r="H8" s="47" t="s">
        <v>11</v>
      </c>
      <c r="I8" s="97"/>
      <c r="J8" s="97"/>
      <c r="K8" s="97"/>
      <c r="L8" s="97"/>
      <c r="M8" s="97"/>
      <c r="N8" s="97"/>
      <c r="O8" s="97"/>
      <c r="P8" s="98"/>
      <c r="Q8" s="127" t="s">
        <v>12</v>
      </c>
      <c r="R8" s="100"/>
    </row>
    <row r="9" spans="1:18" ht="15" thickBot="1">
      <c r="A9" s="101"/>
      <c r="B9" s="101"/>
      <c r="C9" s="101"/>
      <c r="D9" s="101"/>
      <c r="E9" s="101"/>
      <c r="F9" s="101"/>
      <c r="G9" s="102"/>
      <c r="H9" s="103" t="s">
        <v>13</v>
      </c>
      <c r="I9" s="56" t="s">
        <v>14</v>
      </c>
      <c r="J9" s="56" t="s">
        <v>15</v>
      </c>
      <c r="K9" s="56" t="s">
        <v>16</v>
      </c>
      <c r="L9" s="56" t="s">
        <v>17</v>
      </c>
      <c r="M9" s="56" t="s">
        <v>18</v>
      </c>
      <c r="N9" s="56" t="s">
        <v>19</v>
      </c>
      <c r="O9" s="56" t="s">
        <v>26</v>
      </c>
      <c r="P9" s="104" t="s">
        <v>61</v>
      </c>
      <c r="Q9" s="128"/>
      <c r="R9" s="119"/>
    </row>
    <row r="10" spans="1:18" ht="14.25">
      <c r="A10" s="59" t="s">
        <v>62</v>
      </c>
      <c r="B10" s="106" t="s">
        <v>20</v>
      </c>
      <c r="C10" s="68" t="s">
        <v>42</v>
      </c>
      <c r="D10" s="107">
        <v>0.4</v>
      </c>
      <c r="E10" s="106">
        <v>35</v>
      </c>
      <c r="F10" s="106">
        <v>50</v>
      </c>
      <c r="G10" s="108">
        <v>1</v>
      </c>
      <c r="H10" s="109">
        <v>47</v>
      </c>
      <c r="I10" s="106"/>
      <c r="J10" s="106"/>
      <c r="K10" s="106"/>
      <c r="L10" s="106"/>
      <c r="M10" s="106">
        <v>3</v>
      </c>
      <c r="N10" s="106"/>
      <c r="O10" s="106"/>
      <c r="P10" s="110"/>
      <c r="Q10" s="129">
        <v>1000</v>
      </c>
      <c r="R10" s="124" t="s">
        <v>51</v>
      </c>
    </row>
    <row r="11" spans="1:18" ht="14.25">
      <c r="A11" s="59" t="s">
        <v>63</v>
      </c>
      <c r="B11" s="106" t="s">
        <v>20</v>
      </c>
      <c r="C11" s="68" t="s">
        <v>64</v>
      </c>
      <c r="D11" s="107">
        <v>0.4</v>
      </c>
      <c r="E11" s="106">
        <v>130</v>
      </c>
      <c r="F11" s="106">
        <v>60</v>
      </c>
      <c r="G11" s="108">
        <v>0</v>
      </c>
      <c r="H11" s="109">
        <v>60</v>
      </c>
      <c r="I11" s="106"/>
      <c r="J11" s="106"/>
      <c r="K11" s="106"/>
      <c r="L11" s="106"/>
      <c r="M11" s="106"/>
      <c r="N11" s="106"/>
      <c r="O11" s="106"/>
      <c r="P11" s="110"/>
      <c r="Q11" s="130">
        <v>800</v>
      </c>
      <c r="R11" s="67" t="s">
        <v>93</v>
      </c>
    </row>
    <row r="12" spans="1:18" ht="14.25">
      <c r="A12" s="59" t="s">
        <v>65</v>
      </c>
      <c r="B12" s="106" t="s">
        <v>20</v>
      </c>
      <c r="C12" s="68" t="s">
        <v>42</v>
      </c>
      <c r="D12" s="107">
        <v>0.45</v>
      </c>
      <c r="E12" s="106">
        <v>35</v>
      </c>
      <c r="F12" s="106">
        <v>130</v>
      </c>
      <c r="G12" s="108">
        <v>5.87</v>
      </c>
      <c r="H12" s="109">
        <v>125</v>
      </c>
      <c r="I12" s="106"/>
      <c r="J12" s="106"/>
      <c r="K12" s="106">
        <v>5</v>
      </c>
      <c r="L12" s="106"/>
      <c r="M12" s="106"/>
      <c r="N12" s="106"/>
      <c r="O12" s="106"/>
      <c r="P12" s="110"/>
      <c r="Q12" s="130">
        <v>800</v>
      </c>
      <c r="R12" s="124" t="s">
        <v>51</v>
      </c>
    </row>
    <row r="13" spans="1:18" ht="14.25">
      <c r="A13" s="59" t="s">
        <v>66</v>
      </c>
      <c r="B13" s="106" t="s">
        <v>20</v>
      </c>
      <c r="C13" s="68" t="s">
        <v>42</v>
      </c>
      <c r="D13" s="107">
        <v>0.4</v>
      </c>
      <c r="E13" s="106">
        <v>50</v>
      </c>
      <c r="F13" s="106">
        <v>120</v>
      </c>
      <c r="G13" s="131">
        <v>13.46</v>
      </c>
      <c r="H13" s="109">
        <v>110</v>
      </c>
      <c r="I13" s="106"/>
      <c r="J13" s="106">
        <v>10</v>
      </c>
      <c r="K13" s="106"/>
      <c r="L13" s="106"/>
      <c r="M13" s="106"/>
      <c r="N13" s="106"/>
      <c r="O13" s="132"/>
      <c r="P13" s="133"/>
      <c r="Q13" s="130">
        <v>300</v>
      </c>
      <c r="R13" s="124" t="s">
        <v>51</v>
      </c>
    </row>
    <row r="14" spans="1:19" ht="15" thickBot="1">
      <c r="A14" s="113" t="s">
        <v>21</v>
      </c>
      <c r="B14" s="113"/>
      <c r="C14" s="114"/>
      <c r="D14" s="115" t="s">
        <v>22</v>
      </c>
      <c r="E14" s="115" t="s">
        <v>22</v>
      </c>
      <c r="F14" s="116">
        <f aca="true" t="shared" si="0" ref="F14:P14">SUM(F10:F13)</f>
        <v>360</v>
      </c>
      <c r="G14" s="116">
        <f t="shared" si="0"/>
        <v>20.330000000000002</v>
      </c>
      <c r="H14" s="77">
        <f t="shared" si="0"/>
        <v>342</v>
      </c>
      <c r="I14" s="78">
        <f t="shared" si="0"/>
        <v>0</v>
      </c>
      <c r="J14" s="78">
        <f t="shared" si="0"/>
        <v>10</v>
      </c>
      <c r="K14" s="78">
        <f t="shared" si="0"/>
        <v>5</v>
      </c>
      <c r="L14" s="78">
        <f t="shared" si="0"/>
        <v>0</v>
      </c>
      <c r="M14" s="78">
        <f t="shared" si="0"/>
        <v>3</v>
      </c>
      <c r="N14" s="78">
        <f t="shared" si="0"/>
        <v>0</v>
      </c>
      <c r="O14" s="78">
        <f t="shared" si="0"/>
        <v>0</v>
      </c>
      <c r="P14" s="79">
        <f t="shared" si="0"/>
        <v>0</v>
      </c>
      <c r="Q14" s="134" t="s">
        <v>22</v>
      </c>
      <c r="R14" s="135" t="s">
        <v>22</v>
      </c>
      <c r="S14" s="5"/>
    </row>
    <row r="15" spans="1:18" ht="14.25">
      <c r="A15" s="83"/>
      <c r="B15" s="83"/>
      <c r="C15" s="83"/>
      <c r="D15" s="83"/>
      <c r="E15" s="83"/>
      <c r="F15" s="84"/>
      <c r="G15" s="85"/>
      <c r="H15" s="9"/>
      <c r="I15" s="85"/>
      <c r="J15" s="85"/>
      <c r="K15" s="85"/>
      <c r="L15" s="10"/>
      <c r="M15" s="85"/>
      <c r="N15" s="85"/>
      <c r="O15" s="85"/>
      <c r="P15" s="85"/>
      <c r="Q15" s="83"/>
      <c r="R15" s="3"/>
    </row>
    <row r="16" spans="1:18" ht="26.25" customHeight="1">
      <c r="A16" s="11" t="s">
        <v>38</v>
      </c>
      <c r="B16" s="86" t="s">
        <v>44</v>
      </c>
      <c r="C16" s="86" t="s">
        <v>45</v>
      </c>
      <c r="D16" s="82" t="s">
        <v>46</v>
      </c>
      <c r="E16" s="82"/>
      <c r="F16" s="84"/>
      <c r="G16" s="85"/>
      <c r="H16" s="9"/>
      <c r="I16" s="85"/>
      <c r="J16" s="85"/>
      <c r="K16" s="85"/>
      <c r="L16" s="10"/>
      <c r="M16" s="85"/>
      <c r="N16" s="85"/>
      <c r="O16" s="85"/>
      <c r="P16" s="85"/>
      <c r="Q16" s="83"/>
      <c r="R16" s="3"/>
    </row>
    <row r="17" spans="1:18" ht="36" customHeight="1">
      <c r="A17" s="14" t="s">
        <v>39</v>
      </c>
      <c r="B17" s="87">
        <f>SUM(F14)</f>
        <v>360</v>
      </c>
      <c r="C17" s="88"/>
      <c r="D17" s="89"/>
      <c r="E17" s="89"/>
      <c r="F17" s="84"/>
      <c r="G17" s="85"/>
      <c r="H17" s="9"/>
      <c r="I17" s="85"/>
      <c r="J17" s="85"/>
      <c r="K17" s="85"/>
      <c r="L17" s="10"/>
      <c r="M17" s="85"/>
      <c r="N17" s="85"/>
      <c r="O17" s="85"/>
      <c r="P17" s="85"/>
      <c r="Q17" s="83"/>
      <c r="R17" s="3"/>
    </row>
    <row r="18" spans="1:18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18" t="s">
        <v>30</v>
      </c>
      <c r="B19" s="19"/>
      <c r="C19" s="19"/>
      <c r="D19" s="19"/>
      <c r="E19" s="19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 customHeight="1">
      <c r="A20" s="18" t="s">
        <v>23</v>
      </c>
      <c r="B20" s="19"/>
      <c r="C20" s="19"/>
      <c r="D20" s="19"/>
      <c r="E20" s="19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>
      <c r="A21" s="18" t="s">
        <v>31</v>
      </c>
      <c r="B21" s="19"/>
      <c r="C21" s="19"/>
      <c r="D21" s="19"/>
      <c r="E21" s="19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18" t="s">
        <v>32</v>
      </c>
      <c r="B22" s="19"/>
      <c r="C22" s="19"/>
      <c r="D22" s="19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18" t="s">
        <v>33</v>
      </c>
      <c r="B23" s="19"/>
      <c r="C23" s="19"/>
      <c r="D23" s="19"/>
      <c r="E23" s="19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18" t="s">
        <v>34</v>
      </c>
      <c r="B24" s="19"/>
      <c r="C24" s="19"/>
      <c r="D24" s="19"/>
      <c r="E24" s="19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18" t="s">
        <v>35</v>
      </c>
      <c r="B25" s="90"/>
      <c r="C25" s="90"/>
      <c r="D25" s="90"/>
      <c r="E25" s="90"/>
      <c r="F25" s="90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18" t="s">
        <v>24</v>
      </c>
      <c r="B26" s="90"/>
      <c r="C26" s="90"/>
      <c r="D26" s="90"/>
      <c r="E26" s="90"/>
      <c r="F26" s="9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 customHeight="1">
      <c r="A27" s="18" t="s">
        <v>25</v>
      </c>
      <c r="B27" s="90"/>
      <c r="C27" s="90"/>
      <c r="D27" s="90"/>
      <c r="E27" s="90"/>
      <c r="F27" s="90"/>
      <c r="G27" s="91" t="s">
        <v>40</v>
      </c>
      <c r="H27" s="92"/>
      <c r="I27" s="92"/>
      <c r="J27" s="3" t="s">
        <v>41</v>
      </c>
      <c r="K27" s="92"/>
      <c r="L27" s="92"/>
      <c r="M27" s="92"/>
      <c r="N27" s="93"/>
      <c r="O27" s="92"/>
      <c r="P27" s="92"/>
      <c r="Q27" s="92"/>
      <c r="R27" s="3"/>
    </row>
    <row r="28" spans="1:18" ht="12.75" customHeight="1">
      <c r="A28" s="18" t="s">
        <v>36</v>
      </c>
      <c r="B28" s="90"/>
      <c r="C28" s="90"/>
      <c r="D28" s="90"/>
      <c r="E28" s="90"/>
      <c r="F28" s="90"/>
      <c r="G28" s="3"/>
      <c r="H28" s="3"/>
      <c r="I28" s="3"/>
      <c r="J28" s="3"/>
      <c r="K28" s="3"/>
      <c r="L28" s="3"/>
      <c r="M28" s="3"/>
      <c r="N28" s="3"/>
      <c r="O28" s="24" t="s">
        <v>88</v>
      </c>
      <c r="P28" s="24"/>
      <c r="Q28" s="24"/>
      <c r="R28" s="3"/>
    </row>
    <row r="29" spans="1:18" ht="12.75" customHeight="1">
      <c r="A29" s="18" t="s">
        <v>37</v>
      </c>
      <c r="B29" s="90"/>
      <c r="C29" s="90"/>
      <c r="D29" s="90"/>
      <c r="E29" s="90"/>
      <c r="F29" s="9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2" ht="15">
      <c r="A32" s="27" t="s">
        <v>89</v>
      </c>
    </row>
    <row r="33" ht="14.25">
      <c r="A33" s="28" t="s">
        <v>90</v>
      </c>
    </row>
    <row r="34" ht="14.25">
      <c r="A34" s="28" t="s">
        <v>91</v>
      </c>
    </row>
  </sheetData>
  <sheetProtection password="F597" sheet="1"/>
  <mergeCells count="29">
    <mergeCell ref="B29:F29"/>
    <mergeCell ref="B24:F24"/>
    <mergeCell ref="B25:F25"/>
    <mergeCell ref="B26:F26"/>
    <mergeCell ref="B27:F27"/>
    <mergeCell ref="B28:F28"/>
    <mergeCell ref="O28:Q28"/>
    <mergeCell ref="D17:E17"/>
    <mergeCell ref="B19:F19"/>
    <mergeCell ref="B20:F20"/>
    <mergeCell ref="B21:F21"/>
    <mergeCell ref="B22:F22"/>
    <mergeCell ref="B23:F23"/>
    <mergeCell ref="F8:F9"/>
    <mergeCell ref="G8:G9"/>
    <mergeCell ref="H8:P8"/>
    <mergeCell ref="Q8:Q9"/>
    <mergeCell ref="A14:C14"/>
    <mergeCell ref="D16:E16"/>
    <mergeCell ref="A2:R2"/>
    <mergeCell ref="A3:R3"/>
    <mergeCell ref="A7:G7"/>
    <mergeCell ref="H7:Q7"/>
    <mergeCell ref="R7:R9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5.00390625" style="1" customWidth="1"/>
    <col min="2" max="2" width="9.28125" style="1" customWidth="1"/>
    <col min="3" max="3" width="12.00390625" style="1" customWidth="1"/>
    <col min="4" max="6" width="8.8515625" style="1" customWidth="1"/>
    <col min="7" max="7" width="6.8515625" style="1" customWidth="1"/>
    <col min="8" max="8" width="5.7109375" style="1" bestFit="1" customWidth="1"/>
    <col min="9" max="10" width="5.57421875" style="1" bestFit="1" customWidth="1"/>
    <col min="11" max="11" width="4.7109375" style="1" customWidth="1"/>
    <col min="12" max="12" width="4.421875" style="1" customWidth="1"/>
    <col min="13" max="13" width="5.00390625" style="1" customWidth="1"/>
    <col min="14" max="14" width="5.28125" style="1" customWidth="1"/>
    <col min="15" max="15" width="5.57421875" style="1" bestFit="1" customWidth="1"/>
    <col min="16" max="16" width="4.57421875" style="1" bestFit="1" customWidth="1"/>
    <col min="17" max="17" width="12.421875" style="1" customWidth="1"/>
    <col min="18" max="18" width="17.28125" style="1" customWidth="1"/>
    <col min="19" max="16384" width="8.8515625" style="1" customWidth="1"/>
  </cols>
  <sheetData>
    <row r="1" spans="1:18" ht="15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124</v>
      </c>
      <c r="R1" s="30"/>
    </row>
    <row r="2" spans="1:18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7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0"/>
      <c r="M4" s="34"/>
      <c r="N4" s="30"/>
      <c r="O4" s="30"/>
      <c r="P4" s="30"/>
      <c r="Q4" s="30"/>
      <c r="R4" s="30"/>
    </row>
    <row r="5" spans="1:18" ht="15">
      <c r="A5" s="35" t="s">
        <v>2</v>
      </c>
      <c r="B5" s="36"/>
      <c r="C5" s="37"/>
      <c r="D5" s="29" t="s">
        <v>28</v>
      </c>
      <c r="E5" s="37"/>
      <c r="F5" s="37"/>
      <c r="G5" s="37"/>
      <c r="H5" s="30"/>
      <c r="I5" s="30"/>
      <c r="J5" s="37"/>
      <c r="K5" s="37"/>
      <c r="L5" s="38" t="s">
        <v>3</v>
      </c>
      <c r="M5" s="37"/>
      <c r="N5" s="30"/>
      <c r="O5" s="30"/>
      <c r="P5" s="30"/>
      <c r="Q5" s="30"/>
      <c r="R5" s="30"/>
    </row>
    <row r="6" spans="1:18" ht="15" thickBot="1">
      <c r="A6" s="39" t="s">
        <v>4</v>
      </c>
      <c r="B6" s="40"/>
      <c r="C6" s="40" t="s">
        <v>59</v>
      </c>
      <c r="D6" s="40"/>
      <c r="E6" s="40"/>
      <c r="F6" s="9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5" thickBot="1">
      <c r="A7" s="42" t="s">
        <v>79</v>
      </c>
      <c r="B7" s="42"/>
      <c r="C7" s="42"/>
      <c r="D7" s="42"/>
      <c r="E7" s="42"/>
      <c r="F7" s="42"/>
      <c r="G7" s="42"/>
      <c r="H7" s="43" t="s">
        <v>68</v>
      </c>
      <c r="I7" s="42"/>
      <c r="J7" s="42"/>
      <c r="K7" s="42"/>
      <c r="L7" s="42"/>
      <c r="M7" s="42"/>
      <c r="N7" s="42"/>
      <c r="O7" s="42"/>
      <c r="P7" s="42"/>
      <c r="Q7" s="126"/>
      <c r="R7" s="44" t="s">
        <v>50</v>
      </c>
    </row>
    <row r="8" spans="1:18" ht="14.25">
      <c r="A8" s="95" t="s">
        <v>5</v>
      </c>
      <c r="B8" s="95" t="s">
        <v>6</v>
      </c>
      <c r="C8" s="95" t="s">
        <v>7</v>
      </c>
      <c r="D8" s="95" t="s">
        <v>8</v>
      </c>
      <c r="E8" s="95" t="s">
        <v>9</v>
      </c>
      <c r="F8" s="95" t="s">
        <v>43</v>
      </c>
      <c r="G8" s="96" t="s">
        <v>10</v>
      </c>
      <c r="H8" s="47" t="s">
        <v>11</v>
      </c>
      <c r="I8" s="97"/>
      <c r="J8" s="97"/>
      <c r="K8" s="97"/>
      <c r="L8" s="97"/>
      <c r="M8" s="97"/>
      <c r="N8" s="97"/>
      <c r="O8" s="97"/>
      <c r="P8" s="98"/>
      <c r="Q8" s="127" t="s">
        <v>12</v>
      </c>
      <c r="R8" s="100"/>
    </row>
    <row r="9" spans="1:18" ht="15" thickBot="1">
      <c r="A9" s="101"/>
      <c r="B9" s="101"/>
      <c r="C9" s="101"/>
      <c r="D9" s="101"/>
      <c r="E9" s="101"/>
      <c r="F9" s="101"/>
      <c r="G9" s="102"/>
      <c r="H9" s="136" t="s">
        <v>13</v>
      </c>
      <c r="I9" s="137" t="s">
        <v>14</v>
      </c>
      <c r="J9" s="137" t="s">
        <v>15</v>
      </c>
      <c r="K9" s="137" t="s">
        <v>16</v>
      </c>
      <c r="L9" s="137" t="s">
        <v>17</v>
      </c>
      <c r="M9" s="137" t="s">
        <v>18</v>
      </c>
      <c r="N9" s="137" t="s">
        <v>19</v>
      </c>
      <c r="O9" s="137" t="s">
        <v>26</v>
      </c>
      <c r="P9" s="138" t="s">
        <v>61</v>
      </c>
      <c r="Q9" s="128"/>
      <c r="R9" s="119"/>
    </row>
    <row r="10" spans="1:18" ht="14.25">
      <c r="A10" s="59" t="s">
        <v>69</v>
      </c>
      <c r="B10" s="106" t="s">
        <v>70</v>
      </c>
      <c r="C10" s="68" t="s">
        <v>42</v>
      </c>
      <c r="D10" s="107">
        <v>0.4</v>
      </c>
      <c r="E10" s="106">
        <v>30</v>
      </c>
      <c r="F10" s="106">
        <v>30</v>
      </c>
      <c r="G10" s="108">
        <v>2.79</v>
      </c>
      <c r="H10" s="139">
        <v>20</v>
      </c>
      <c r="I10" s="140"/>
      <c r="J10" s="140">
        <v>3</v>
      </c>
      <c r="K10" s="140">
        <v>7</v>
      </c>
      <c r="L10" s="140"/>
      <c r="M10" s="140"/>
      <c r="N10" s="140"/>
      <c r="O10" s="140"/>
      <c r="P10" s="141"/>
      <c r="Q10" s="129">
        <v>400</v>
      </c>
      <c r="R10" s="124" t="s">
        <v>51</v>
      </c>
    </row>
    <row r="11" spans="1:18" ht="14.25">
      <c r="A11" s="59" t="s">
        <v>71</v>
      </c>
      <c r="B11" s="106" t="s">
        <v>70</v>
      </c>
      <c r="C11" s="68" t="s">
        <v>42</v>
      </c>
      <c r="D11" s="107">
        <v>0.4</v>
      </c>
      <c r="E11" s="106">
        <v>50</v>
      </c>
      <c r="F11" s="106">
        <v>320</v>
      </c>
      <c r="G11" s="108">
        <v>9.5</v>
      </c>
      <c r="H11" s="109">
        <v>250</v>
      </c>
      <c r="I11" s="106"/>
      <c r="J11" s="106">
        <v>15</v>
      </c>
      <c r="K11" s="106"/>
      <c r="L11" s="106"/>
      <c r="M11" s="106">
        <v>15</v>
      </c>
      <c r="N11" s="106">
        <v>10</v>
      </c>
      <c r="O11" s="106">
        <v>20</v>
      </c>
      <c r="P11" s="110">
        <v>10</v>
      </c>
      <c r="Q11" s="130">
        <v>500</v>
      </c>
      <c r="R11" s="124" t="s">
        <v>51</v>
      </c>
    </row>
    <row r="12" spans="1:18" ht="14.25">
      <c r="A12" s="59" t="s">
        <v>72</v>
      </c>
      <c r="B12" s="106" t="s">
        <v>70</v>
      </c>
      <c r="C12" s="68" t="s">
        <v>42</v>
      </c>
      <c r="D12" s="107">
        <v>0.4</v>
      </c>
      <c r="E12" s="106">
        <v>35</v>
      </c>
      <c r="F12" s="106">
        <v>210</v>
      </c>
      <c r="G12" s="108">
        <v>4.8</v>
      </c>
      <c r="H12" s="109">
        <v>110</v>
      </c>
      <c r="I12" s="106"/>
      <c r="J12" s="106">
        <v>15</v>
      </c>
      <c r="K12" s="106">
        <v>20</v>
      </c>
      <c r="L12" s="106"/>
      <c r="M12" s="106">
        <v>50</v>
      </c>
      <c r="N12" s="106">
        <v>15</v>
      </c>
      <c r="O12" s="106"/>
      <c r="P12" s="110"/>
      <c r="Q12" s="130">
        <v>500</v>
      </c>
      <c r="R12" s="124" t="s">
        <v>51</v>
      </c>
    </row>
    <row r="13" spans="1:18" ht="14.25">
      <c r="A13" s="59" t="s">
        <v>73</v>
      </c>
      <c r="B13" s="106" t="s">
        <v>70</v>
      </c>
      <c r="C13" s="68" t="s">
        <v>42</v>
      </c>
      <c r="D13" s="107">
        <v>0.4</v>
      </c>
      <c r="E13" s="106">
        <v>50</v>
      </c>
      <c r="F13" s="106">
        <v>140</v>
      </c>
      <c r="G13" s="131">
        <v>10.71</v>
      </c>
      <c r="H13" s="109">
        <v>140</v>
      </c>
      <c r="I13" s="106"/>
      <c r="J13" s="106"/>
      <c r="K13" s="106"/>
      <c r="L13" s="106"/>
      <c r="M13" s="106"/>
      <c r="N13" s="106"/>
      <c r="O13" s="132"/>
      <c r="P13" s="133"/>
      <c r="Q13" s="130">
        <v>400</v>
      </c>
      <c r="R13" s="124" t="s">
        <v>51</v>
      </c>
    </row>
    <row r="14" spans="1:19" ht="15" thickBot="1">
      <c r="A14" s="113" t="s">
        <v>21</v>
      </c>
      <c r="B14" s="113"/>
      <c r="C14" s="114"/>
      <c r="D14" s="115" t="s">
        <v>22</v>
      </c>
      <c r="E14" s="115" t="s">
        <v>22</v>
      </c>
      <c r="F14" s="116">
        <f aca="true" t="shared" si="0" ref="F14:P14">SUM(F10:F13)</f>
        <v>700</v>
      </c>
      <c r="G14" s="116">
        <f t="shared" si="0"/>
        <v>27.8</v>
      </c>
      <c r="H14" s="77">
        <f t="shared" si="0"/>
        <v>520</v>
      </c>
      <c r="I14" s="78">
        <f t="shared" si="0"/>
        <v>0</v>
      </c>
      <c r="J14" s="78">
        <f t="shared" si="0"/>
        <v>33</v>
      </c>
      <c r="K14" s="78">
        <f t="shared" si="0"/>
        <v>27</v>
      </c>
      <c r="L14" s="78">
        <f t="shared" si="0"/>
        <v>0</v>
      </c>
      <c r="M14" s="78">
        <f t="shared" si="0"/>
        <v>65</v>
      </c>
      <c r="N14" s="78">
        <f t="shared" si="0"/>
        <v>25</v>
      </c>
      <c r="O14" s="78">
        <f t="shared" si="0"/>
        <v>20</v>
      </c>
      <c r="P14" s="79">
        <f t="shared" si="0"/>
        <v>10</v>
      </c>
      <c r="Q14" s="134" t="s">
        <v>22</v>
      </c>
      <c r="R14" s="135" t="s">
        <v>22</v>
      </c>
      <c r="S14" s="5"/>
    </row>
    <row r="15" spans="1:18" ht="14.25">
      <c r="A15" s="83"/>
      <c r="B15" s="83"/>
      <c r="C15" s="83"/>
      <c r="D15" s="83"/>
      <c r="E15" s="83"/>
      <c r="F15" s="84"/>
      <c r="G15" s="85"/>
      <c r="H15" s="9"/>
      <c r="I15" s="85"/>
      <c r="J15" s="85"/>
      <c r="K15" s="85"/>
      <c r="L15" s="10"/>
      <c r="M15" s="85"/>
      <c r="N15" s="85"/>
      <c r="O15" s="85"/>
      <c r="P15" s="85"/>
      <c r="Q15" s="83"/>
      <c r="R15" s="3"/>
    </row>
    <row r="16" spans="1:18" ht="26.25" customHeight="1">
      <c r="A16" s="11" t="s">
        <v>38</v>
      </c>
      <c r="B16" s="86" t="s">
        <v>44</v>
      </c>
      <c r="C16" s="86" t="s">
        <v>45</v>
      </c>
      <c r="D16" s="82" t="s">
        <v>46</v>
      </c>
      <c r="E16" s="82"/>
      <c r="F16" s="84"/>
      <c r="G16" s="85"/>
      <c r="H16" s="9"/>
      <c r="I16" s="85"/>
      <c r="J16" s="85"/>
      <c r="K16" s="85"/>
      <c r="L16" s="10"/>
      <c r="M16" s="85"/>
      <c r="N16" s="85"/>
      <c r="O16" s="85"/>
      <c r="P16" s="85"/>
      <c r="Q16" s="83"/>
      <c r="R16" s="3"/>
    </row>
    <row r="17" spans="1:18" ht="36" customHeight="1">
      <c r="A17" s="14" t="s">
        <v>39</v>
      </c>
      <c r="B17" s="87">
        <f>SUM(F14)</f>
        <v>700</v>
      </c>
      <c r="C17" s="88"/>
      <c r="D17" s="89"/>
      <c r="E17" s="89"/>
      <c r="F17" s="84"/>
      <c r="G17" s="85"/>
      <c r="H17" s="9"/>
      <c r="I17" s="85"/>
      <c r="J17" s="85"/>
      <c r="K17" s="85"/>
      <c r="L17" s="10"/>
      <c r="M17" s="85"/>
      <c r="N17" s="85"/>
      <c r="O17" s="85"/>
      <c r="P17" s="85"/>
      <c r="Q17" s="83"/>
      <c r="R17" s="3"/>
    </row>
    <row r="18" spans="1:18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18" t="s">
        <v>30</v>
      </c>
      <c r="B19" s="19"/>
      <c r="C19" s="19"/>
      <c r="D19" s="19"/>
      <c r="E19" s="19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 customHeight="1">
      <c r="A20" s="18" t="s">
        <v>23</v>
      </c>
      <c r="B20" s="19"/>
      <c r="C20" s="19"/>
      <c r="D20" s="19"/>
      <c r="E20" s="19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>
      <c r="A21" s="18" t="s">
        <v>31</v>
      </c>
      <c r="B21" s="19"/>
      <c r="C21" s="19"/>
      <c r="D21" s="19"/>
      <c r="E21" s="19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18" t="s">
        <v>32</v>
      </c>
      <c r="B22" s="19"/>
      <c r="C22" s="19"/>
      <c r="D22" s="19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18" t="s">
        <v>33</v>
      </c>
      <c r="B23" s="19"/>
      <c r="C23" s="19"/>
      <c r="D23" s="19"/>
      <c r="E23" s="19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18" t="s">
        <v>34</v>
      </c>
      <c r="B24" s="19"/>
      <c r="C24" s="19"/>
      <c r="D24" s="19"/>
      <c r="E24" s="19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18" t="s">
        <v>35</v>
      </c>
      <c r="B25" s="90"/>
      <c r="C25" s="90"/>
      <c r="D25" s="90"/>
      <c r="E25" s="90"/>
      <c r="F25" s="90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18" t="s">
        <v>24</v>
      </c>
      <c r="B26" s="90"/>
      <c r="C26" s="90"/>
      <c r="D26" s="90"/>
      <c r="E26" s="90"/>
      <c r="F26" s="9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 customHeight="1">
      <c r="A27" s="18" t="s">
        <v>25</v>
      </c>
      <c r="B27" s="90"/>
      <c r="C27" s="90"/>
      <c r="D27" s="90"/>
      <c r="E27" s="90"/>
      <c r="F27" s="90"/>
      <c r="G27" s="91" t="s">
        <v>40</v>
      </c>
      <c r="H27" s="92"/>
      <c r="I27" s="92"/>
      <c r="J27" s="3" t="s">
        <v>41</v>
      </c>
      <c r="K27" s="92"/>
      <c r="L27" s="92"/>
      <c r="M27" s="92"/>
      <c r="N27" s="93"/>
      <c r="O27" s="92"/>
      <c r="P27" s="92"/>
      <c r="Q27" s="92"/>
      <c r="R27" s="3"/>
    </row>
    <row r="28" spans="1:18" ht="12.75" customHeight="1">
      <c r="A28" s="18" t="s">
        <v>36</v>
      </c>
      <c r="B28" s="90"/>
      <c r="C28" s="90"/>
      <c r="D28" s="90"/>
      <c r="E28" s="90"/>
      <c r="F28" s="90"/>
      <c r="G28" s="3"/>
      <c r="H28" s="3"/>
      <c r="I28" s="3"/>
      <c r="J28" s="3"/>
      <c r="K28" s="3"/>
      <c r="L28" s="3"/>
      <c r="M28" s="3"/>
      <c r="N28" s="3"/>
      <c r="O28" s="24" t="s">
        <v>88</v>
      </c>
      <c r="P28" s="24"/>
      <c r="Q28" s="24"/>
      <c r="R28" s="3"/>
    </row>
    <row r="29" spans="1:18" ht="12.75" customHeight="1">
      <c r="A29" s="18" t="s">
        <v>37</v>
      </c>
      <c r="B29" s="90"/>
      <c r="C29" s="90"/>
      <c r="D29" s="90"/>
      <c r="E29" s="90"/>
      <c r="F29" s="9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2" ht="15">
      <c r="A32" s="27" t="s">
        <v>89</v>
      </c>
    </row>
    <row r="33" ht="14.25">
      <c r="A33" s="28" t="s">
        <v>90</v>
      </c>
    </row>
    <row r="34" ht="14.25">
      <c r="A34" s="28" t="s">
        <v>91</v>
      </c>
    </row>
  </sheetData>
  <sheetProtection password="F597" sheet="1"/>
  <mergeCells count="29">
    <mergeCell ref="B29:F29"/>
    <mergeCell ref="B24:F24"/>
    <mergeCell ref="B25:F25"/>
    <mergeCell ref="B26:F26"/>
    <mergeCell ref="B27:F27"/>
    <mergeCell ref="B28:F28"/>
    <mergeCell ref="O28:Q28"/>
    <mergeCell ref="D17:E17"/>
    <mergeCell ref="B19:F19"/>
    <mergeCell ref="B20:F20"/>
    <mergeCell ref="B21:F21"/>
    <mergeCell ref="B22:F22"/>
    <mergeCell ref="B23:F23"/>
    <mergeCell ref="F8:F9"/>
    <mergeCell ref="G8:G9"/>
    <mergeCell ref="H8:P8"/>
    <mergeCell ref="Q8:Q9"/>
    <mergeCell ref="A14:C14"/>
    <mergeCell ref="D16:E16"/>
    <mergeCell ref="A2:R2"/>
    <mergeCell ref="A3:R3"/>
    <mergeCell ref="A7:G7"/>
    <mergeCell ref="H7:Q7"/>
    <mergeCell ref="R7:R9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15.00390625" style="1" customWidth="1"/>
    <col min="2" max="2" width="9.28125" style="1" customWidth="1"/>
    <col min="3" max="3" width="12.00390625" style="1" customWidth="1"/>
    <col min="4" max="6" width="8.8515625" style="1" customWidth="1"/>
    <col min="7" max="7" width="6.8515625" style="1" customWidth="1"/>
    <col min="8" max="8" width="5.7109375" style="1" bestFit="1" customWidth="1"/>
    <col min="9" max="10" width="5.57421875" style="1" bestFit="1" customWidth="1"/>
    <col min="11" max="11" width="4.7109375" style="1" customWidth="1"/>
    <col min="12" max="12" width="4.421875" style="1" customWidth="1"/>
    <col min="13" max="13" width="5.00390625" style="1" customWidth="1"/>
    <col min="14" max="14" width="5.28125" style="1" customWidth="1"/>
    <col min="15" max="15" width="5.57421875" style="1" bestFit="1" customWidth="1"/>
    <col min="16" max="16" width="4.57421875" style="1" bestFit="1" customWidth="1"/>
    <col min="17" max="17" width="12.421875" style="1" customWidth="1"/>
    <col min="18" max="18" width="18.140625" style="1" customWidth="1"/>
    <col min="19" max="16384" width="8.8515625" style="1" customWidth="1"/>
  </cols>
  <sheetData>
    <row r="1" spans="1:18" ht="15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124</v>
      </c>
      <c r="R1" s="30"/>
    </row>
    <row r="2" spans="1:18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7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0"/>
      <c r="M4" s="34"/>
      <c r="N4" s="30"/>
      <c r="O4" s="30"/>
      <c r="P4" s="30"/>
      <c r="Q4" s="30"/>
      <c r="R4" s="30"/>
    </row>
    <row r="5" spans="1:18" ht="15">
      <c r="A5" s="35" t="s">
        <v>2</v>
      </c>
      <c r="B5" s="36"/>
      <c r="C5" s="37"/>
      <c r="D5" s="29" t="s">
        <v>28</v>
      </c>
      <c r="E5" s="37"/>
      <c r="F5" s="37"/>
      <c r="G5" s="37"/>
      <c r="H5" s="30"/>
      <c r="I5" s="30"/>
      <c r="J5" s="37"/>
      <c r="K5" s="37"/>
      <c r="L5" s="38" t="s">
        <v>3</v>
      </c>
      <c r="M5" s="37"/>
      <c r="N5" s="30"/>
      <c r="O5" s="30"/>
      <c r="P5" s="30"/>
      <c r="Q5" s="30"/>
      <c r="R5" s="30"/>
    </row>
    <row r="6" spans="1:18" ht="15" thickBot="1">
      <c r="A6" s="39" t="s">
        <v>4</v>
      </c>
      <c r="B6" s="40"/>
      <c r="C6" s="40" t="s">
        <v>59</v>
      </c>
      <c r="D6" s="40"/>
      <c r="E6" s="40"/>
      <c r="F6" s="9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5.75" customHeight="1" thickBot="1">
      <c r="A7" s="42" t="s">
        <v>78</v>
      </c>
      <c r="B7" s="42"/>
      <c r="C7" s="42"/>
      <c r="D7" s="42"/>
      <c r="E7" s="42"/>
      <c r="F7" s="42"/>
      <c r="G7" s="126"/>
      <c r="H7" s="43" t="s">
        <v>60</v>
      </c>
      <c r="I7" s="42"/>
      <c r="J7" s="42"/>
      <c r="K7" s="42"/>
      <c r="L7" s="42"/>
      <c r="M7" s="42"/>
      <c r="N7" s="42"/>
      <c r="O7" s="42"/>
      <c r="P7" s="42"/>
      <c r="Q7" s="126"/>
      <c r="R7" s="142" t="s">
        <v>50</v>
      </c>
    </row>
    <row r="8" spans="1:18" ht="15" customHeight="1">
      <c r="A8" s="143" t="s">
        <v>5</v>
      </c>
      <c r="B8" s="143" t="s">
        <v>6</v>
      </c>
      <c r="C8" s="143" t="s">
        <v>7</v>
      </c>
      <c r="D8" s="143" t="s">
        <v>8</v>
      </c>
      <c r="E8" s="143" t="s">
        <v>9</v>
      </c>
      <c r="F8" s="143" t="s">
        <v>43</v>
      </c>
      <c r="G8" s="144" t="s">
        <v>10</v>
      </c>
      <c r="H8" s="47" t="s">
        <v>11</v>
      </c>
      <c r="I8" s="97"/>
      <c r="J8" s="97"/>
      <c r="K8" s="97"/>
      <c r="L8" s="97"/>
      <c r="M8" s="97"/>
      <c r="N8" s="97"/>
      <c r="O8" s="97"/>
      <c r="P8" s="98"/>
      <c r="Q8" s="142" t="s">
        <v>12</v>
      </c>
      <c r="R8" s="145"/>
    </row>
    <row r="9" spans="1:18" ht="15" thickBot="1">
      <c r="A9" s="146"/>
      <c r="B9" s="146"/>
      <c r="C9" s="146"/>
      <c r="D9" s="146"/>
      <c r="E9" s="146"/>
      <c r="F9" s="146"/>
      <c r="G9" s="147"/>
      <c r="H9" s="136" t="s">
        <v>13</v>
      </c>
      <c r="I9" s="137" t="s">
        <v>14</v>
      </c>
      <c r="J9" s="137" t="s">
        <v>15</v>
      </c>
      <c r="K9" s="137" t="s">
        <v>16</v>
      </c>
      <c r="L9" s="137" t="s">
        <v>17</v>
      </c>
      <c r="M9" s="137" t="s">
        <v>18</v>
      </c>
      <c r="N9" s="137" t="s">
        <v>19</v>
      </c>
      <c r="O9" s="137" t="s">
        <v>26</v>
      </c>
      <c r="P9" s="138" t="s">
        <v>61</v>
      </c>
      <c r="Q9" s="148"/>
      <c r="R9" s="148"/>
    </row>
    <row r="10" spans="1:18" ht="14.25">
      <c r="A10" s="59" t="s">
        <v>74</v>
      </c>
      <c r="B10" s="106" t="s">
        <v>20</v>
      </c>
      <c r="C10" s="68" t="s">
        <v>64</v>
      </c>
      <c r="D10" s="107">
        <v>0.3</v>
      </c>
      <c r="E10" s="106">
        <v>90</v>
      </c>
      <c r="F10" s="106">
        <v>100</v>
      </c>
      <c r="G10" s="108"/>
      <c r="H10" s="139">
        <v>90</v>
      </c>
      <c r="I10" s="140"/>
      <c r="J10" s="140"/>
      <c r="K10" s="140"/>
      <c r="L10" s="140">
        <v>10</v>
      </c>
      <c r="M10" s="140"/>
      <c r="N10" s="140"/>
      <c r="O10" s="140"/>
      <c r="P10" s="141"/>
      <c r="Q10" s="129">
        <v>300</v>
      </c>
      <c r="R10" s="67" t="s">
        <v>93</v>
      </c>
    </row>
    <row r="11" spans="1:18" ht="14.25">
      <c r="A11" s="59" t="s">
        <v>75</v>
      </c>
      <c r="B11" s="106" t="s">
        <v>20</v>
      </c>
      <c r="C11" s="68" t="s">
        <v>42</v>
      </c>
      <c r="D11" s="107">
        <v>0.45</v>
      </c>
      <c r="E11" s="106">
        <v>45</v>
      </c>
      <c r="F11" s="106">
        <v>100</v>
      </c>
      <c r="G11" s="108">
        <v>3</v>
      </c>
      <c r="H11" s="109">
        <v>60</v>
      </c>
      <c r="I11" s="106">
        <v>10</v>
      </c>
      <c r="J11" s="106"/>
      <c r="K11" s="106">
        <v>20</v>
      </c>
      <c r="L11" s="106"/>
      <c r="M11" s="106"/>
      <c r="N11" s="106">
        <v>10</v>
      </c>
      <c r="O11" s="106"/>
      <c r="P11" s="110"/>
      <c r="Q11" s="130">
        <v>500</v>
      </c>
      <c r="R11" s="124" t="s">
        <v>51</v>
      </c>
    </row>
    <row r="12" spans="1:18" ht="14.25">
      <c r="A12" s="59" t="s">
        <v>76</v>
      </c>
      <c r="B12" s="106" t="s">
        <v>20</v>
      </c>
      <c r="C12" s="68" t="s">
        <v>64</v>
      </c>
      <c r="D12" s="107">
        <v>0.6</v>
      </c>
      <c r="E12" s="106">
        <v>130</v>
      </c>
      <c r="F12" s="106">
        <v>100</v>
      </c>
      <c r="G12" s="108"/>
      <c r="H12" s="109">
        <v>90</v>
      </c>
      <c r="I12" s="106"/>
      <c r="J12" s="106"/>
      <c r="K12" s="106">
        <v>10</v>
      </c>
      <c r="L12" s="106"/>
      <c r="M12" s="106"/>
      <c r="N12" s="106"/>
      <c r="O12" s="106"/>
      <c r="P12" s="110"/>
      <c r="Q12" s="130">
        <v>500</v>
      </c>
      <c r="R12" s="67" t="s">
        <v>93</v>
      </c>
    </row>
    <row r="13" spans="1:18" ht="14.25">
      <c r="A13" s="59" t="s">
        <v>77</v>
      </c>
      <c r="B13" s="106" t="s">
        <v>20</v>
      </c>
      <c r="C13" s="68" t="s">
        <v>64</v>
      </c>
      <c r="D13" s="107">
        <v>0.4</v>
      </c>
      <c r="E13" s="106">
        <v>60</v>
      </c>
      <c r="F13" s="106">
        <v>30</v>
      </c>
      <c r="G13" s="131"/>
      <c r="H13" s="109">
        <v>10</v>
      </c>
      <c r="I13" s="106"/>
      <c r="J13" s="106"/>
      <c r="K13" s="106"/>
      <c r="L13" s="106">
        <v>20</v>
      </c>
      <c r="M13" s="106"/>
      <c r="N13" s="106"/>
      <c r="O13" s="132"/>
      <c r="P13" s="133"/>
      <c r="Q13" s="130">
        <v>500</v>
      </c>
      <c r="R13" s="67" t="s">
        <v>93</v>
      </c>
    </row>
    <row r="14" spans="1:19" ht="15" thickBot="1">
      <c r="A14" s="113" t="s">
        <v>21</v>
      </c>
      <c r="B14" s="113"/>
      <c r="C14" s="114"/>
      <c r="D14" s="115" t="s">
        <v>22</v>
      </c>
      <c r="E14" s="115" t="s">
        <v>22</v>
      </c>
      <c r="F14" s="116">
        <f aca="true" t="shared" si="0" ref="F14:P14">SUM(F10:F13)</f>
        <v>330</v>
      </c>
      <c r="G14" s="116">
        <f t="shared" si="0"/>
        <v>3</v>
      </c>
      <c r="H14" s="77">
        <f t="shared" si="0"/>
        <v>250</v>
      </c>
      <c r="I14" s="78">
        <f t="shared" si="0"/>
        <v>10</v>
      </c>
      <c r="J14" s="78">
        <f t="shared" si="0"/>
        <v>0</v>
      </c>
      <c r="K14" s="78">
        <f t="shared" si="0"/>
        <v>30</v>
      </c>
      <c r="L14" s="78">
        <f t="shared" si="0"/>
        <v>30</v>
      </c>
      <c r="M14" s="78">
        <f t="shared" si="0"/>
        <v>0</v>
      </c>
      <c r="N14" s="78">
        <f t="shared" si="0"/>
        <v>10</v>
      </c>
      <c r="O14" s="78">
        <f t="shared" si="0"/>
        <v>0</v>
      </c>
      <c r="P14" s="79">
        <f t="shared" si="0"/>
        <v>0</v>
      </c>
      <c r="Q14" s="134" t="s">
        <v>22</v>
      </c>
      <c r="R14" s="149" t="s">
        <v>22</v>
      </c>
      <c r="S14" s="5"/>
    </row>
    <row r="15" spans="1:18" ht="14.25">
      <c r="A15" s="83"/>
      <c r="B15" s="83"/>
      <c r="C15" s="83"/>
      <c r="D15" s="83"/>
      <c r="E15" s="83"/>
      <c r="F15" s="84"/>
      <c r="G15" s="85"/>
      <c r="H15" s="9"/>
      <c r="I15" s="85"/>
      <c r="J15" s="85"/>
      <c r="K15" s="85"/>
      <c r="L15" s="10"/>
      <c r="M15" s="85"/>
      <c r="N15" s="85"/>
      <c r="O15" s="85"/>
      <c r="P15" s="85"/>
      <c r="Q15" s="83"/>
      <c r="R15" s="3"/>
    </row>
    <row r="16" spans="1:18" ht="26.25" customHeight="1">
      <c r="A16" s="11" t="s">
        <v>38</v>
      </c>
      <c r="B16" s="86" t="s">
        <v>44</v>
      </c>
      <c r="C16" s="86" t="s">
        <v>45</v>
      </c>
      <c r="D16" s="82" t="s">
        <v>46</v>
      </c>
      <c r="E16" s="82"/>
      <c r="F16" s="84"/>
      <c r="G16" s="85"/>
      <c r="H16" s="9"/>
      <c r="I16" s="85"/>
      <c r="J16" s="85"/>
      <c r="K16" s="85"/>
      <c r="L16" s="10"/>
      <c r="M16" s="85"/>
      <c r="N16" s="85"/>
      <c r="O16" s="85"/>
      <c r="P16" s="85"/>
      <c r="Q16" s="83"/>
      <c r="R16" s="3"/>
    </row>
    <row r="17" spans="1:18" ht="36" customHeight="1">
      <c r="A17" s="14" t="s">
        <v>39</v>
      </c>
      <c r="B17" s="87">
        <f>SUM(F14)</f>
        <v>330</v>
      </c>
      <c r="C17" s="88"/>
      <c r="D17" s="89"/>
      <c r="E17" s="89"/>
      <c r="F17" s="84"/>
      <c r="G17" s="85"/>
      <c r="H17" s="9"/>
      <c r="I17" s="85"/>
      <c r="J17" s="85"/>
      <c r="K17" s="85"/>
      <c r="L17" s="10"/>
      <c r="M17" s="85"/>
      <c r="N17" s="85"/>
      <c r="O17" s="85"/>
      <c r="P17" s="85"/>
      <c r="Q17" s="83"/>
      <c r="R17" s="3"/>
    </row>
    <row r="18" spans="1:18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18" t="s">
        <v>30</v>
      </c>
      <c r="B19" s="19"/>
      <c r="C19" s="19"/>
      <c r="D19" s="19"/>
      <c r="E19" s="19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 customHeight="1">
      <c r="A20" s="18" t="s">
        <v>23</v>
      </c>
      <c r="B20" s="19"/>
      <c r="C20" s="19"/>
      <c r="D20" s="19"/>
      <c r="E20" s="19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>
      <c r="A21" s="18" t="s">
        <v>31</v>
      </c>
      <c r="B21" s="19"/>
      <c r="C21" s="19"/>
      <c r="D21" s="19"/>
      <c r="E21" s="19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18" t="s">
        <v>32</v>
      </c>
      <c r="B22" s="19"/>
      <c r="C22" s="19"/>
      <c r="D22" s="19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18" t="s">
        <v>33</v>
      </c>
      <c r="B23" s="19"/>
      <c r="C23" s="19"/>
      <c r="D23" s="19"/>
      <c r="E23" s="19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18" t="s">
        <v>34</v>
      </c>
      <c r="B24" s="19"/>
      <c r="C24" s="19"/>
      <c r="D24" s="19"/>
      <c r="E24" s="19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18" t="s">
        <v>35</v>
      </c>
      <c r="B25" s="90"/>
      <c r="C25" s="90"/>
      <c r="D25" s="90"/>
      <c r="E25" s="90"/>
      <c r="F25" s="90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18" t="s">
        <v>24</v>
      </c>
      <c r="B26" s="90"/>
      <c r="C26" s="90"/>
      <c r="D26" s="90"/>
      <c r="E26" s="90"/>
      <c r="F26" s="9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 customHeight="1">
      <c r="A27" s="18" t="s">
        <v>25</v>
      </c>
      <c r="B27" s="90"/>
      <c r="C27" s="90"/>
      <c r="D27" s="90"/>
      <c r="E27" s="90"/>
      <c r="F27" s="90"/>
      <c r="G27" s="91" t="s">
        <v>40</v>
      </c>
      <c r="H27" s="92"/>
      <c r="I27" s="92"/>
      <c r="J27" s="3" t="s">
        <v>41</v>
      </c>
      <c r="K27" s="92"/>
      <c r="L27" s="92"/>
      <c r="M27" s="92"/>
      <c r="N27" s="93"/>
      <c r="O27" s="92"/>
      <c r="P27" s="92"/>
      <c r="Q27" s="92"/>
      <c r="R27" s="3"/>
    </row>
    <row r="28" spans="1:18" ht="12.75" customHeight="1">
      <c r="A28" s="18" t="s">
        <v>36</v>
      </c>
      <c r="B28" s="90"/>
      <c r="C28" s="90"/>
      <c r="D28" s="90"/>
      <c r="E28" s="90"/>
      <c r="F28" s="90"/>
      <c r="G28" s="3"/>
      <c r="H28" s="3"/>
      <c r="I28" s="3"/>
      <c r="J28" s="3"/>
      <c r="K28" s="3"/>
      <c r="L28" s="3"/>
      <c r="M28" s="3"/>
      <c r="N28" s="3"/>
      <c r="O28" s="24" t="s">
        <v>88</v>
      </c>
      <c r="P28" s="24"/>
      <c r="Q28" s="24"/>
      <c r="R28" s="3"/>
    </row>
    <row r="29" spans="1:18" ht="12.75" customHeight="1">
      <c r="A29" s="18" t="s">
        <v>37</v>
      </c>
      <c r="B29" s="90"/>
      <c r="C29" s="90"/>
      <c r="D29" s="90"/>
      <c r="E29" s="90"/>
      <c r="F29" s="9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2" ht="15">
      <c r="A32" s="27" t="s">
        <v>89</v>
      </c>
    </row>
    <row r="33" ht="14.25">
      <c r="A33" s="28" t="s">
        <v>90</v>
      </c>
    </row>
    <row r="34" ht="14.25">
      <c r="A34" s="28" t="s">
        <v>91</v>
      </c>
    </row>
  </sheetData>
  <sheetProtection password="F597" sheet="1"/>
  <mergeCells count="29">
    <mergeCell ref="B29:F29"/>
    <mergeCell ref="B24:F24"/>
    <mergeCell ref="B25:F25"/>
    <mergeCell ref="B26:F26"/>
    <mergeCell ref="B27:F27"/>
    <mergeCell ref="B28:F28"/>
    <mergeCell ref="O28:Q28"/>
    <mergeCell ref="D17:E17"/>
    <mergeCell ref="B19:F19"/>
    <mergeCell ref="B20:F20"/>
    <mergeCell ref="B21:F21"/>
    <mergeCell ref="B22:F22"/>
    <mergeCell ref="B23:F23"/>
    <mergeCell ref="F8:F9"/>
    <mergeCell ref="G8:G9"/>
    <mergeCell ref="H8:P8"/>
    <mergeCell ref="Q8:Q9"/>
    <mergeCell ref="A14:C14"/>
    <mergeCell ref="D16:E16"/>
    <mergeCell ref="A2:R2"/>
    <mergeCell ref="A3:R3"/>
    <mergeCell ref="A7:G7"/>
    <mergeCell ref="H7:Q7"/>
    <mergeCell ref="R7:R9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15.00390625" style="1" customWidth="1"/>
    <col min="2" max="2" width="9.28125" style="1" customWidth="1"/>
    <col min="3" max="3" width="12.00390625" style="1" customWidth="1"/>
    <col min="4" max="6" width="8.8515625" style="1" customWidth="1"/>
    <col min="7" max="7" width="6.8515625" style="1" customWidth="1"/>
    <col min="8" max="8" width="5.7109375" style="1" bestFit="1" customWidth="1"/>
    <col min="9" max="10" width="5.57421875" style="1" bestFit="1" customWidth="1"/>
    <col min="11" max="11" width="4.7109375" style="1" customWidth="1"/>
    <col min="12" max="12" width="4.421875" style="1" customWidth="1"/>
    <col min="13" max="13" width="5.00390625" style="1" customWidth="1"/>
    <col min="14" max="14" width="5.28125" style="1" customWidth="1"/>
    <col min="15" max="15" width="5.57421875" style="1" bestFit="1" customWidth="1"/>
    <col min="16" max="16" width="4.57421875" style="1" bestFit="1" customWidth="1"/>
    <col min="17" max="17" width="12.421875" style="1" customWidth="1"/>
    <col min="18" max="18" width="17.7109375" style="1" customWidth="1"/>
    <col min="19" max="16384" width="8.8515625" style="1" customWidth="1"/>
  </cols>
  <sheetData>
    <row r="1" spans="1:18" ht="15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124</v>
      </c>
      <c r="R1" s="30"/>
    </row>
    <row r="2" spans="1:18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7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0"/>
      <c r="M4" s="34"/>
      <c r="N4" s="30"/>
      <c r="O4" s="30"/>
      <c r="P4" s="30"/>
      <c r="Q4" s="30"/>
      <c r="R4" s="30"/>
    </row>
    <row r="5" spans="1:18" ht="15">
      <c r="A5" s="35" t="s">
        <v>2</v>
      </c>
      <c r="B5" s="36"/>
      <c r="C5" s="37"/>
      <c r="D5" s="29" t="s">
        <v>28</v>
      </c>
      <c r="E5" s="37"/>
      <c r="F5" s="37"/>
      <c r="G5" s="37"/>
      <c r="H5" s="30"/>
      <c r="I5" s="30"/>
      <c r="J5" s="37"/>
      <c r="K5" s="37"/>
      <c r="L5" s="38" t="s">
        <v>3</v>
      </c>
      <c r="M5" s="37"/>
      <c r="N5" s="30"/>
      <c r="O5" s="30"/>
      <c r="P5" s="30"/>
      <c r="Q5" s="30"/>
      <c r="R5" s="30"/>
    </row>
    <row r="6" spans="1:18" ht="15" thickBot="1">
      <c r="A6" s="39" t="s">
        <v>4</v>
      </c>
      <c r="B6" s="40"/>
      <c r="C6" s="40" t="s">
        <v>59</v>
      </c>
      <c r="D6" s="40"/>
      <c r="E6" s="40"/>
      <c r="F6" s="9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5" thickBot="1">
      <c r="A7" s="42" t="s">
        <v>87</v>
      </c>
      <c r="B7" s="42"/>
      <c r="C7" s="42"/>
      <c r="D7" s="42"/>
      <c r="E7" s="42"/>
      <c r="F7" s="42"/>
      <c r="G7" s="42"/>
      <c r="H7" s="43" t="s">
        <v>60</v>
      </c>
      <c r="I7" s="42"/>
      <c r="J7" s="42"/>
      <c r="K7" s="42"/>
      <c r="L7" s="42"/>
      <c r="M7" s="42"/>
      <c r="N7" s="42"/>
      <c r="O7" s="42"/>
      <c r="P7" s="42"/>
      <c r="Q7" s="42"/>
      <c r="R7" s="44" t="s">
        <v>50</v>
      </c>
    </row>
    <row r="8" spans="1:18" ht="14.25">
      <c r="A8" s="95" t="s">
        <v>5</v>
      </c>
      <c r="B8" s="95" t="s">
        <v>6</v>
      </c>
      <c r="C8" s="95" t="s">
        <v>7</v>
      </c>
      <c r="D8" s="95" t="s">
        <v>8</v>
      </c>
      <c r="E8" s="95" t="s">
        <v>9</v>
      </c>
      <c r="F8" s="95" t="s">
        <v>43</v>
      </c>
      <c r="G8" s="96" t="s">
        <v>10</v>
      </c>
      <c r="H8" s="47" t="s">
        <v>11</v>
      </c>
      <c r="I8" s="97"/>
      <c r="J8" s="97"/>
      <c r="K8" s="97"/>
      <c r="L8" s="97"/>
      <c r="M8" s="97"/>
      <c r="N8" s="97"/>
      <c r="O8" s="97"/>
      <c r="P8" s="98"/>
      <c r="Q8" s="99" t="s">
        <v>12</v>
      </c>
      <c r="R8" s="100"/>
    </row>
    <row r="9" spans="1:18" ht="15" thickBot="1">
      <c r="A9" s="101"/>
      <c r="B9" s="101"/>
      <c r="C9" s="101"/>
      <c r="D9" s="101"/>
      <c r="E9" s="101"/>
      <c r="F9" s="101"/>
      <c r="G9" s="102"/>
      <c r="H9" s="136" t="s">
        <v>13</v>
      </c>
      <c r="I9" s="137" t="s">
        <v>14</v>
      </c>
      <c r="J9" s="137" t="s">
        <v>15</v>
      </c>
      <c r="K9" s="137" t="s">
        <v>16</v>
      </c>
      <c r="L9" s="137" t="s">
        <v>17</v>
      </c>
      <c r="M9" s="137" t="s">
        <v>18</v>
      </c>
      <c r="N9" s="137" t="s">
        <v>19</v>
      </c>
      <c r="O9" s="137" t="s">
        <v>26</v>
      </c>
      <c r="P9" s="138" t="s">
        <v>61</v>
      </c>
      <c r="Q9" s="105"/>
      <c r="R9" s="119"/>
    </row>
    <row r="10" spans="1:18" ht="14.25">
      <c r="A10" s="59" t="s">
        <v>80</v>
      </c>
      <c r="B10" s="106" t="s">
        <v>20</v>
      </c>
      <c r="C10" s="68" t="s">
        <v>64</v>
      </c>
      <c r="D10" s="107">
        <v>0.3</v>
      </c>
      <c r="E10" s="106">
        <v>110</v>
      </c>
      <c r="F10" s="106">
        <v>100</v>
      </c>
      <c r="G10" s="108"/>
      <c r="H10" s="139">
        <v>40</v>
      </c>
      <c r="I10" s="140"/>
      <c r="J10" s="140">
        <v>20</v>
      </c>
      <c r="K10" s="140"/>
      <c r="L10" s="140">
        <v>40</v>
      </c>
      <c r="M10" s="140"/>
      <c r="N10" s="140"/>
      <c r="O10" s="140"/>
      <c r="P10" s="141"/>
      <c r="Q10" s="111">
        <v>300</v>
      </c>
      <c r="R10" s="67" t="s">
        <v>93</v>
      </c>
    </row>
    <row r="11" spans="1:18" ht="14.25">
      <c r="A11" s="59" t="s">
        <v>81</v>
      </c>
      <c r="B11" s="106" t="s">
        <v>20</v>
      </c>
      <c r="C11" s="68" t="s">
        <v>64</v>
      </c>
      <c r="D11" s="107">
        <v>0.3</v>
      </c>
      <c r="E11" s="106">
        <v>75</v>
      </c>
      <c r="F11" s="106">
        <v>100</v>
      </c>
      <c r="G11" s="108"/>
      <c r="H11" s="109">
        <v>50</v>
      </c>
      <c r="I11" s="106"/>
      <c r="J11" s="106"/>
      <c r="K11" s="106"/>
      <c r="L11" s="106">
        <v>50</v>
      </c>
      <c r="M11" s="106"/>
      <c r="N11" s="106"/>
      <c r="O11" s="106"/>
      <c r="P11" s="110"/>
      <c r="Q11" s="112">
        <v>200</v>
      </c>
      <c r="R11" s="67" t="s">
        <v>93</v>
      </c>
    </row>
    <row r="12" spans="1:18" ht="14.25">
      <c r="A12" s="59" t="s">
        <v>82</v>
      </c>
      <c r="B12" s="106" t="s">
        <v>20</v>
      </c>
      <c r="C12" s="68" t="s">
        <v>42</v>
      </c>
      <c r="D12" s="107">
        <v>0.3</v>
      </c>
      <c r="E12" s="106">
        <v>45</v>
      </c>
      <c r="F12" s="106">
        <v>60</v>
      </c>
      <c r="G12" s="131">
        <v>2.8</v>
      </c>
      <c r="H12" s="109">
        <v>45</v>
      </c>
      <c r="I12" s="106"/>
      <c r="J12" s="106">
        <v>10</v>
      </c>
      <c r="K12" s="106">
        <v>5</v>
      </c>
      <c r="L12" s="106"/>
      <c r="M12" s="106"/>
      <c r="N12" s="106"/>
      <c r="O12" s="132"/>
      <c r="P12" s="133"/>
      <c r="Q12" s="112">
        <v>400</v>
      </c>
      <c r="R12" s="124" t="s">
        <v>51</v>
      </c>
    </row>
    <row r="13" spans="1:18" ht="14.25">
      <c r="A13" s="150" t="s">
        <v>83</v>
      </c>
      <c r="B13" s="151" t="s">
        <v>20</v>
      </c>
      <c r="C13" s="68" t="s">
        <v>42</v>
      </c>
      <c r="D13" s="152">
        <v>0.4</v>
      </c>
      <c r="E13" s="153">
        <v>45</v>
      </c>
      <c r="F13" s="154">
        <v>90</v>
      </c>
      <c r="G13" s="155">
        <v>4.27</v>
      </c>
      <c r="H13" s="156">
        <v>50</v>
      </c>
      <c r="I13" s="153"/>
      <c r="J13" s="153"/>
      <c r="K13" s="153"/>
      <c r="L13" s="153">
        <v>40</v>
      </c>
      <c r="M13" s="153"/>
      <c r="N13" s="153"/>
      <c r="O13" s="154"/>
      <c r="P13" s="133"/>
      <c r="Q13" s="157">
        <v>1300</v>
      </c>
      <c r="R13" s="124" t="s">
        <v>51</v>
      </c>
    </row>
    <row r="14" spans="1:18" ht="14.25">
      <c r="A14" s="59" t="s">
        <v>84</v>
      </c>
      <c r="B14" s="151" t="s">
        <v>20</v>
      </c>
      <c r="C14" s="158" t="s">
        <v>85</v>
      </c>
      <c r="D14" s="152">
        <v>0.2</v>
      </c>
      <c r="E14" s="153">
        <v>55</v>
      </c>
      <c r="F14" s="154">
        <v>55</v>
      </c>
      <c r="G14" s="155">
        <v>2.43</v>
      </c>
      <c r="H14" s="156">
        <v>25</v>
      </c>
      <c r="I14" s="153"/>
      <c r="J14" s="153"/>
      <c r="K14" s="153"/>
      <c r="L14" s="153">
        <v>30</v>
      </c>
      <c r="M14" s="153"/>
      <c r="N14" s="153"/>
      <c r="O14" s="154"/>
      <c r="P14" s="133"/>
      <c r="Q14" s="157">
        <v>1200</v>
      </c>
      <c r="R14" s="67" t="s">
        <v>93</v>
      </c>
    </row>
    <row r="15" spans="1:18" ht="14.25">
      <c r="A15" s="59" t="s">
        <v>86</v>
      </c>
      <c r="B15" s="151" t="s">
        <v>20</v>
      </c>
      <c r="C15" s="158" t="s">
        <v>85</v>
      </c>
      <c r="D15" s="152">
        <v>0.2</v>
      </c>
      <c r="E15" s="153">
        <v>55</v>
      </c>
      <c r="F15" s="154">
        <v>15</v>
      </c>
      <c r="G15" s="155">
        <v>0.6</v>
      </c>
      <c r="H15" s="156">
        <v>5</v>
      </c>
      <c r="I15" s="153"/>
      <c r="J15" s="153"/>
      <c r="K15" s="153"/>
      <c r="L15" s="153">
        <v>10</v>
      </c>
      <c r="M15" s="153"/>
      <c r="N15" s="153"/>
      <c r="O15" s="154"/>
      <c r="P15" s="133"/>
      <c r="Q15" s="157">
        <v>1200</v>
      </c>
      <c r="R15" s="67" t="s">
        <v>93</v>
      </c>
    </row>
    <row r="16" spans="1:19" ht="15" thickBot="1">
      <c r="A16" s="113" t="s">
        <v>21</v>
      </c>
      <c r="B16" s="113"/>
      <c r="C16" s="114"/>
      <c r="D16" s="115" t="s">
        <v>22</v>
      </c>
      <c r="E16" s="115" t="s">
        <v>22</v>
      </c>
      <c r="F16" s="116">
        <f>SUM(F10:F15)</f>
        <v>420</v>
      </c>
      <c r="G16" s="116">
        <f aca="true" t="shared" si="0" ref="G16:P16">SUM(G10:G12)</f>
        <v>2.8</v>
      </c>
      <c r="H16" s="77">
        <f>SUM(H10:H15)</f>
        <v>215</v>
      </c>
      <c r="I16" s="78">
        <f t="shared" si="0"/>
        <v>0</v>
      </c>
      <c r="J16" s="78">
        <f>SUM(J10:J13)</f>
        <v>30</v>
      </c>
      <c r="K16" s="78">
        <f t="shared" si="0"/>
        <v>5</v>
      </c>
      <c r="L16" s="78">
        <f>SUM(L10:L15)</f>
        <v>170</v>
      </c>
      <c r="M16" s="78">
        <f t="shared" si="0"/>
        <v>0</v>
      </c>
      <c r="N16" s="78">
        <f t="shared" si="0"/>
        <v>0</v>
      </c>
      <c r="O16" s="78">
        <f t="shared" si="0"/>
        <v>0</v>
      </c>
      <c r="P16" s="79">
        <f t="shared" si="0"/>
        <v>0</v>
      </c>
      <c r="Q16" s="117" t="s">
        <v>22</v>
      </c>
      <c r="R16" s="135" t="s">
        <v>22</v>
      </c>
      <c r="S16" s="5"/>
    </row>
    <row r="17" spans="1:18" ht="14.25">
      <c r="A17" s="83"/>
      <c r="B17" s="83"/>
      <c r="C17" s="83"/>
      <c r="D17" s="83"/>
      <c r="E17" s="83"/>
      <c r="F17" s="84"/>
      <c r="G17" s="85"/>
      <c r="H17" s="9"/>
      <c r="I17" s="85"/>
      <c r="J17" s="85"/>
      <c r="K17" s="85"/>
      <c r="L17" s="10"/>
      <c r="M17" s="85"/>
      <c r="N17" s="85"/>
      <c r="O17" s="85"/>
      <c r="P17" s="85"/>
      <c r="Q17" s="83"/>
      <c r="R17" s="3"/>
    </row>
    <row r="18" spans="1:18" ht="26.25" customHeight="1">
      <c r="A18" s="11" t="s">
        <v>38</v>
      </c>
      <c r="B18" s="86" t="s">
        <v>44</v>
      </c>
      <c r="C18" s="86" t="s">
        <v>45</v>
      </c>
      <c r="D18" s="82" t="s">
        <v>46</v>
      </c>
      <c r="E18" s="82"/>
      <c r="F18" s="84"/>
      <c r="G18" s="85"/>
      <c r="H18" s="9"/>
      <c r="I18" s="85"/>
      <c r="J18" s="85"/>
      <c r="K18" s="85"/>
      <c r="L18" s="10"/>
      <c r="M18" s="85"/>
      <c r="N18" s="85"/>
      <c r="O18" s="85"/>
      <c r="P18" s="85"/>
      <c r="Q18" s="83"/>
      <c r="R18" s="3"/>
    </row>
    <row r="19" spans="1:18" ht="36" customHeight="1">
      <c r="A19" s="14" t="s">
        <v>39</v>
      </c>
      <c r="B19" s="87">
        <f>SUM(F16)</f>
        <v>420</v>
      </c>
      <c r="C19" s="88"/>
      <c r="D19" s="89"/>
      <c r="E19" s="89"/>
      <c r="F19" s="84"/>
      <c r="G19" s="85"/>
      <c r="H19" s="9"/>
      <c r="I19" s="85"/>
      <c r="J19" s="85"/>
      <c r="K19" s="85"/>
      <c r="L19" s="10"/>
      <c r="M19" s="85"/>
      <c r="N19" s="85"/>
      <c r="O19" s="85"/>
      <c r="P19" s="85"/>
      <c r="Q19" s="83"/>
      <c r="R19" s="3"/>
    </row>
    <row r="20" spans="1:18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>
      <c r="A21" s="18" t="s">
        <v>30</v>
      </c>
      <c r="B21" s="19"/>
      <c r="C21" s="19"/>
      <c r="D21" s="19"/>
      <c r="E21" s="19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18" t="s">
        <v>23</v>
      </c>
      <c r="B22" s="19"/>
      <c r="C22" s="19"/>
      <c r="D22" s="19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18" t="s">
        <v>31</v>
      </c>
      <c r="B23" s="19"/>
      <c r="C23" s="19"/>
      <c r="D23" s="19"/>
      <c r="E23" s="19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18" t="s">
        <v>32</v>
      </c>
      <c r="B24" s="19"/>
      <c r="C24" s="19"/>
      <c r="D24" s="19"/>
      <c r="E24" s="19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18" t="s">
        <v>33</v>
      </c>
      <c r="B25" s="19"/>
      <c r="C25" s="19"/>
      <c r="D25" s="19"/>
      <c r="E25" s="19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18" t="s">
        <v>34</v>
      </c>
      <c r="B26" s="19"/>
      <c r="C26" s="19"/>
      <c r="D26" s="19"/>
      <c r="E26" s="19"/>
      <c r="F26" s="1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 customHeight="1">
      <c r="A27" s="18" t="s">
        <v>35</v>
      </c>
      <c r="B27" s="90"/>
      <c r="C27" s="90"/>
      <c r="D27" s="90"/>
      <c r="E27" s="90"/>
      <c r="F27" s="9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 customHeight="1">
      <c r="A28" s="18" t="s">
        <v>24</v>
      </c>
      <c r="B28" s="90"/>
      <c r="C28" s="90"/>
      <c r="D28" s="90"/>
      <c r="E28" s="90"/>
      <c r="F28" s="9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 customHeight="1">
      <c r="A29" s="18" t="s">
        <v>25</v>
      </c>
      <c r="B29" s="90"/>
      <c r="C29" s="90"/>
      <c r="D29" s="90"/>
      <c r="E29" s="90"/>
      <c r="F29" s="90"/>
      <c r="G29" s="91" t="s">
        <v>40</v>
      </c>
      <c r="H29" s="92"/>
      <c r="I29" s="92"/>
      <c r="J29" s="3" t="s">
        <v>41</v>
      </c>
      <c r="K29" s="92"/>
      <c r="L29" s="92"/>
      <c r="M29" s="92"/>
      <c r="N29" s="93"/>
      <c r="O29" s="92"/>
      <c r="P29" s="92"/>
      <c r="Q29" s="92"/>
      <c r="R29" s="3"/>
    </row>
    <row r="30" spans="1:18" ht="12.75" customHeight="1">
      <c r="A30" s="18" t="s">
        <v>36</v>
      </c>
      <c r="B30" s="90"/>
      <c r="C30" s="90"/>
      <c r="D30" s="90"/>
      <c r="E30" s="90"/>
      <c r="F30" s="90"/>
      <c r="G30" s="3"/>
      <c r="H30" s="3"/>
      <c r="I30" s="3"/>
      <c r="J30" s="3"/>
      <c r="K30" s="3"/>
      <c r="L30" s="3"/>
      <c r="M30" s="3"/>
      <c r="N30" s="3"/>
      <c r="O30" s="24" t="s">
        <v>88</v>
      </c>
      <c r="P30" s="24"/>
      <c r="Q30" s="24"/>
      <c r="R30" s="3"/>
    </row>
    <row r="31" spans="1:18" ht="12.75" customHeight="1">
      <c r="A31" s="18" t="s">
        <v>37</v>
      </c>
      <c r="B31" s="90"/>
      <c r="C31" s="90"/>
      <c r="D31" s="90"/>
      <c r="E31" s="90"/>
      <c r="F31" s="9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4" ht="15">
      <c r="A34" s="27" t="s">
        <v>89</v>
      </c>
    </row>
    <row r="35" ht="14.25">
      <c r="A35" s="28" t="s">
        <v>90</v>
      </c>
    </row>
    <row r="36" ht="14.25">
      <c r="A36" s="28" t="s">
        <v>91</v>
      </c>
    </row>
  </sheetData>
  <sheetProtection password="F597" sheet="1"/>
  <mergeCells count="29">
    <mergeCell ref="B31:F31"/>
    <mergeCell ref="B26:F26"/>
    <mergeCell ref="B27:F27"/>
    <mergeCell ref="B28:F28"/>
    <mergeCell ref="B29:F29"/>
    <mergeCell ref="B30:F30"/>
    <mergeCell ref="O30:Q30"/>
    <mergeCell ref="D19:E19"/>
    <mergeCell ref="B21:F21"/>
    <mergeCell ref="B22:F22"/>
    <mergeCell ref="B23:F23"/>
    <mergeCell ref="B24:F24"/>
    <mergeCell ref="B25:F25"/>
    <mergeCell ref="F8:F9"/>
    <mergeCell ref="G8:G9"/>
    <mergeCell ref="H8:P8"/>
    <mergeCell ref="Q8:Q9"/>
    <mergeCell ref="A16:C16"/>
    <mergeCell ref="D18:E18"/>
    <mergeCell ref="A2:R2"/>
    <mergeCell ref="A3:R3"/>
    <mergeCell ref="A7:G7"/>
    <mergeCell ref="H7:Q7"/>
    <mergeCell ref="R7:R9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6.28125" style="1" customWidth="1"/>
    <col min="2" max="2" width="8.8515625" style="1" customWidth="1"/>
    <col min="3" max="3" width="15.140625" style="1" customWidth="1"/>
    <col min="4" max="17" width="8.8515625" style="1" customWidth="1"/>
    <col min="18" max="18" width="17.7109375" style="1" customWidth="1"/>
    <col min="19" max="16384" width="8.8515625" style="1" customWidth="1"/>
  </cols>
  <sheetData>
    <row r="1" spans="1:18" ht="15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124</v>
      </c>
      <c r="R1" s="30"/>
    </row>
    <row r="2" spans="1:18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7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0"/>
      <c r="M4" s="34"/>
      <c r="N4" s="30"/>
      <c r="O4" s="30"/>
      <c r="P4" s="30"/>
      <c r="Q4" s="30"/>
      <c r="R4" s="30"/>
    </row>
    <row r="5" spans="1:18" ht="15">
      <c r="A5" s="35" t="s">
        <v>2</v>
      </c>
      <c r="B5" s="36"/>
      <c r="C5" s="37"/>
      <c r="D5" s="29" t="s">
        <v>28</v>
      </c>
      <c r="E5" s="37"/>
      <c r="F5" s="37"/>
      <c r="G5" s="37"/>
      <c r="H5" s="30"/>
      <c r="I5" s="30"/>
      <c r="J5" s="37"/>
      <c r="K5" s="37"/>
      <c r="L5" s="38" t="s">
        <v>3</v>
      </c>
      <c r="M5" s="37"/>
      <c r="N5" s="30"/>
      <c r="O5" s="30"/>
      <c r="P5" s="30"/>
      <c r="Q5" s="30"/>
      <c r="R5" s="30"/>
    </row>
    <row r="6" spans="1:18" ht="15" thickBot="1">
      <c r="A6" s="39" t="s">
        <v>4</v>
      </c>
      <c r="B6" s="40"/>
      <c r="C6" s="40" t="s">
        <v>59</v>
      </c>
      <c r="D6" s="40"/>
      <c r="E6" s="40"/>
      <c r="F6" s="9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5" thickBot="1">
      <c r="A7" s="42" t="s">
        <v>115</v>
      </c>
      <c r="B7" s="42"/>
      <c r="C7" s="42"/>
      <c r="D7" s="42"/>
      <c r="E7" s="42"/>
      <c r="F7" s="42"/>
      <c r="G7" s="126"/>
      <c r="H7" s="43" t="s">
        <v>60</v>
      </c>
      <c r="I7" s="42"/>
      <c r="J7" s="42"/>
      <c r="K7" s="42"/>
      <c r="L7" s="42"/>
      <c r="M7" s="42"/>
      <c r="N7" s="42"/>
      <c r="O7" s="42"/>
      <c r="P7" s="42"/>
      <c r="Q7" s="126"/>
      <c r="R7" s="142" t="s">
        <v>50</v>
      </c>
    </row>
    <row r="8" spans="1:18" ht="14.25">
      <c r="A8" s="143" t="s">
        <v>5</v>
      </c>
      <c r="B8" s="143" t="s">
        <v>6</v>
      </c>
      <c r="C8" s="143" t="s">
        <v>7</v>
      </c>
      <c r="D8" s="143" t="s">
        <v>8</v>
      </c>
      <c r="E8" s="143" t="s">
        <v>9</v>
      </c>
      <c r="F8" s="143" t="s">
        <v>43</v>
      </c>
      <c r="G8" s="144" t="s">
        <v>10</v>
      </c>
      <c r="H8" s="47" t="s">
        <v>11</v>
      </c>
      <c r="I8" s="97"/>
      <c r="J8" s="97"/>
      <c r="K8" s="97"/>
      <c r="L8" s="97"/>
      <c r="M8" s="97"/>
      <c r="N8" s="97"/>
      <c r="O8" s="97"/>
      <c r="P8" s="98"/>
      <c r="Q8" s="142" t="s">
        <v>12</v>
      </c>
      <c r="R8" s="145"/>
    </row>
    <row r="9" spans="1:18" ht="15" thickBot="1">
      <c r="A9" s="146"/>
      <c r="B9" s="146"/>
      <c r="C9" s="146"/>
      <c r="D9" s="146"/>
      <c r="E9" s="146"/>
      <c r="F9" s="146"/>
      <c r="G9" s="147"/>
      <c r="H9" s="136" t="s">
        <v>13</v>
      </c>
      <c r="I9" s="137" t="s">
        <v>27</v>
      </c>
      <c r="J9" s="137" t="s">
        <v>15</v>
      </c>
      <c r="K9" s="137" t="s">
        <v>16</v>
      </c>
      <c r="L9" s="137" t="s">
        <v>17</v>
      </c>
      <c r="M9" s="137" t="s">
        <v>18</v>
      </c>
      <c r="N9" s="137" t="s">
        <v>19</v>
      </c>
      <c r="O9" s="137" t="s">
        <v>26</v>
      </c>
      <c r="P9" s="138" t="s">
        <v>61</v>
      </c>
      <c r="Q9" s="148"/>
      <c r="R9" s="148"/>
    </row>
    <row r="10" spans="1:18" ht="14.25">
      <c r="A10" s="59" t="s">
        <v>116</v>
      </c>
      <c r="B10" s="106" t="s">
        <v>20</v>
      </c>
      <c r="C10" s="68" t="s">
        <v>117</v>
      </c>
      <c r="D10" s="107">
        <v>0.4</v>
      </c>
      <c r="E10" s="106">
        <v>125</v>
      </c>
      <c r="F10" s="106">
        <v>19</v>
      </c>
      <c r="G10" s="108"/>
      <c r="H10" s="139">
        <v>19</v>
      </c>
      <c r="I10" s="140"/>
      <c r="J10" s="140"/>
      <c r="K10" s="140"/>
      <c r="L10" s="140"/>
      <c r="M10" s="140"/>
      <c r="N10" s="140"/>
      <c r="O10" s="140"/>
      <c r="P10" s="141"/>
      <c r="Q10" s="111">
        <v>1200</v>
      </c>
      <c r="R10" s="67" t="s">
        <v>93</v>
      </c>
    </row>
    <row r="11" spans="1:18" ht="14.25">
      <c r="A11" s="59" t="s">
        <v>118</v>
      </c>
      <c r="B11" s="106" t="s">
        <v>20</v>
      </c>
      <c r="C11" s="68" t="s">
        <v>117</v>
      </c>
      <c r="D11" s="107">
        <v>0.3</v>
      </c>
      <c r="E11" s="106">
        <v>60</v>
      </c>
      <c r="F11" s="106">
        <v>30</v>
      </c>
      <c r="G11" s="108"/>
      <c r="H11" s="109"/>
      <c r="I11" s="106">
        <v>18</v>
      </c>
      <c r="J11" s="106">
        <v>3</v>
      </c>
      <c r="K11" s="106"/>
      <c r="L11" s="106"/>
      <c r="M11" s="106"/>
      <c r="N11" s="106">
        <v>3</v>
      </c>
      <c r="O11" s="106"/>
      <c r="P11" s="110">
        <v>6</v>
      </c>
      <c r="Q11" s="112">
        <v>600</v>
      </c>
      <c r="R11" s="67" t="s">
        <v>93</v>
      </c>
    </row>
    <row r="12" spans="1:18" ht="14.25">
      <c r="A12" s="59" t="s">
        <v>119</v>
      </c>
      <c r="B12" s="106" t="s">
        <v>20</v>
      </c>
      <c r="C12" s="68" t="s">
        <v>117</v>
      </c>
      <c r="D12" s="107">
        <v>0.4</v>
      </c>
      <c r="E12" s="106">
        <v>120</v>
      </c>
      <c r="F12" s="106">
        <v>58</v>
      </c>
      <c r="G12" s="131"/>
      <c r="H12" s="109"/>
      <c r="I12" s="106"/>
      <c r="J12" s="106">
        <v>53</v>
      </c>
      <c r="K12" s="106"/>
      <c r="L12" s="106">
        <v>1</v>
      </c>
      <c r="M12" s="106">
        <v>4</v>
      </c>
      <c r="N12" s="106"/>
      <c r="O12" s="132"/>
      <c r="P12" s="133"/>
      <c r="Q12" s="112">
        <v>600</v>
      </c>
      <c r="R12" s="67" t="s">
        <v>93</v>
      </c>
    </row>
    <row r="13" spans="1:18" ht="14.25">
      <c r="A13" s="150" t="s">
        <v>120</v>
      </c>
      <c r="B13" s="106" t="s">
        <v>20</v>
      </c>
      <c r="C13" s="68" t="s">
        <v>117</v>
      </c>
      <c r="D13" s="152">
        <v>0.4</v>
      </c>
      <c r="E13" s="153">
        <v>125</v>
      </c>
      <c r="F13" s="154">
        <v>42</v>
      </c>
      <c r="G13" s="155"/>
      <c r="H13" s="156"/>
      <c r="I13" s="153"/>
      <c r="J13" s="153">
        <v>30</v>
      </c>
      <c r="K13" s="153"/>
      <c r="L13" s="153">
        <v>4</v>
      </c>
      <c r="M13" s="153">
        <v>8</v>
      </c>
      <c r="N13" s="153"/>
      <c r="O13" s="154"/>
      <c r="P13" s="133"/>
      <c r="Q13" s="157">
        <v>500</v>
      </c>
      <c r="R13" s="67" t="s">
        <v>93</v>
      </c>
    </row>
    <row r="14" spans="1:18" ht="14.25">
      <c r="A14" s="170" t="s">
        <v>121</v>
      </c>
      <c r="B14" s="106" t="s">
        <v>20</v>
      </c>
      <c r="C14" s="68" t="s">
        <v>117</v>
      </c>
      <c r="D14" s="152">
        <v>0.4</v>
      </c>
      <c r="E14" s="153">
        <v>125</v>
      </c>
      <c r="F14" s="154">
        <v>14</v>
      </c>
      <c r="G14" s="155"/>
      <c r="H14" s="156"/>
      <c r="I14" s="153"/>
      <c r="J14" s="153">
        <v>10</v>
      </c>
      <c r="K14" s="153"/>
      <c r="L14" s="153"/>
      <c r="M14" s="153">
        <v>4</v>
      </c>
      <c r="N14" s="153"/>
      <c r="O14" s="154"/>
      <c r="P14" s="133"/>
      <c r="Q14" s="157">
        <v>500</v>
      </c>
      <c r="R14" s="67" t="s">
        <v>93</v>
      </c>
    </row>
    <row r="15" spans="1:18" ht="14.25">
      <c r="A15" s="59" t="s">
        <v>122</v>
      </c>
      <c r="B15" s="151" t="s">
        <v>20</v>
      </c>
      <c r="C15" s="158" t="s">
        <v>117</v>
      </c>
      <c r="D15" s="152">
        <v>0.2</v>
      </c>
      <c r="E15" s="153">
        <v>115</v>
      </c>
      <c r="F15" s="154">
        <v>7</v>
      </c>
      <c r="G15" s="155"/>
      <c r="H15" s="156"/>
      <c r="I15" s="153"/>
      <c r="J15" s="153">
        <v>2</v>
      </c>
      <c r="K15" s="153"/>
      <c r="L15" s="153"/>
      <c r="M15" s="153"/>
      <c r="N15" s="153">
        <v>5</v>
      </c>
      <c r="O15" s="154"/>
      <c r="P15" s="133"/>
      <c r="Q15" s="157">
        <v>1000</v>
      </c>
      <c r="R15" s="67" t="s">
        <v>93</v>
      </c>
    </row>
    <row r="16" spans="1:18" ht="15" thickBot="1">
      <c r="A16" s="113" t="s">
        <v>21</v>
      </c>
      <c r="B16" s="113"/>
      <c r="C16" s="114"/>
      <c r="D16" s="115" t="s">
        <v>22</v>
      </c>
      <c r="E16" s="115" t="s">
        <v>22</v>
      </c>
      <c r="F16" s="116">
        <f>SUM(F10:F15)</f>
        <v>170</v>
      </c>
      <c r="G16" s="116">
        <f>SUM(G10:G12)</f>
        <v>0</v>
      </c>
      <c r="H16" s="77">
        <f>SUM(H10:H15)</f>
        <v>19</v>
      </c>
      <c r="I16" s="78">
        <f>SUM(I10:I15)</f>
        <v>18</v>
      </c>
      <c r="J16" s="78">
        <f>SUM(J10:J15)</f>
        <v>98</v>
      </c>
      <c r="K16" s="78">
        <f>SUM(K10:K12)</f>
        <v>0</v>
      </c>
      <c r="L16" s="78">
        <f>SUM(L10:L15)</f>
        <v>5</v>
      </c>
      <c r="M16" s="78">
        <f>SUM(M10:M15)</f>
        <v>16</v>
      </c>
      <c r="N16" s="78">
        <f>SUM(N10:N15)</f>
        <v>8</v>
      </c>
      <c r="O16" s="78">
        <f>SUM(O10:O12)</f>
        <v>0</v>
      </c>
      <c r="P16" s="79">
        <f>SUM(P10:P12)</f>
        <v>6</v>
      </c>
      <c r="Q16" s="117" t="s">
        <v>22</v>
      </c>
      <c r="R16" s="135" t="s">
        <v>22</v>
      </c>
    </row>
    <row r="17" spans="1:18" ht="14.25">
      <c r="A17" s="83"/>
      <c r="B17" s="83"/>
      <c r="C17" s="83"/>
      <c r="D17" s="83"/>
      <c r="E17" s="83"/>
      <c r="F17" s="84"/>
      <c r="G17" s="85"/>
      <c r="H17" s="9"/>
      <c r="I17" s="85"/>
      <c r="J17" s="85"/>
      <c r="K17" s="85"/>
      <c r="L17" s="10"/>
      <c r="M17" s="85"/>
      <c r="N17" s="85"/>
      <c r="O17" s="85"/>
      <c r="P17" s="85"/>
      <c r="Q17" s="83"/>
      <c r="R17" s="3"/>
    </row>
    <row r="18" spans="1:18" ht="29.25" customHeight="1">
      <c r="A18" s="11" t="s">
        <v>38</v>
      </c>
      <c r="B18" s="86" t="s">
        <v>44</v>
      </c>
      <c r="C18" s="86" t="s">
        <v>45</v>
      </c>
      <c r="D18" s="159" t="s">
        <v>46</v>
      </c>
      <c r="E18" s="160"/>
      <c r="F18" s="84"/>
      <c r="G18" s="85"/>
      <c r="H18" s="9"/>
      <c r="I18" s="85"/>
      <c r="J18" s="85"/>
      <c r="K18" s="85"/>
      <c r="L18" s="10"/>
      <c r="M18" s="85"/>
      <c r="N18" s="85"/>
      <c r="O18" s="85"/>
      <c r="P18" s="85"/>
      <c r="Q18" s="83"/>
      <c r="R18" s="3"/>
    </row>
    <row r="19" spans="1:18" ht="44.25" customHeight="1">
      <c r="A19" s="14" t="s">
        <v>39</v>
      </c>
      <c r="B19" s="87">
        <f>SUM(F16)</f>
        <v>170</v>
      </c>
      <c r="C19" s="88"/>
      <c r="D19" s="161"/>
      <c r="E19" s="162"/>
      <c r="F19" s="84"/>
      <c r="G19" s="85"/>
      <c r="H19" s="9"/>
      <c r="I19" s="85"/>
      <c r="J19" s="85"/>
      <c r="K19" s="85"/>
      <c r="L19" s="10"/>
      <c r="M19" s="85"/>
      <c r="N19" s="85"/>
      <c r="O19" s="85"/>
      <c r="P19" s="85"/>
      <c r="Q19" s="83"/>
      <c r="R19" s="3"/>
    </row>
    <row r="20" spans="1:18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>
      <c r="A21" s="18" t="s">
        <v>30</v>
      </c>
      <c r="B21" s="163"/>
      <c r="C21" s="164"/>
      <c r="D21" s="164"/>
      <c r="E21" s="164"/>
      <c r="F21" s="16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18" t="s">
        <v>23</v>
      </c>
      <c r="B22" s="163"/>
      <c r="C22" s="164"/>
      <c r="D22" s="164"/>
      <c r="E22" s="164"/>
      <c r="F22" s="16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18" t="s">
        <v>31</v>
      </c>
      <c r="B23" s="163"/>
      <c r="C23" s="164"/>
      <c r="D23" s="164"/>
      <c r="E23" s="164"/>
      <c r="F23" s="16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18" t="s">
        <v>32</v>
      </c>
      <c r="B24" s="163"/>
      <c r="C24" s="164"/>
      <c r="D24" s="164"/>
      <c r="E24" s="164"/>
      <c r="F24" s="16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18" t="s">
        <v>33</v>
      </c>
      <c r="B25" s="163"/>
      <c r="C25" s="164"/>
      <c r="D25" s="164"/>
      <c r="E25" s="164"/>
      <c r="F25" s="16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18" t="s">
        <v>34</v>
      </c>
      <c r="B26" s="163"/>
      <c r="C26" s="164"/>
      <c r="D26" s="164"/>
      <c r="E26" s="164"/>
      <c r="F26" s="16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 customHeight="1">
      <c r="A27" s="18" t="s">
        <v>35</v>
      </c>
      <c r="B27" s="166"/>
      <c r="C27" s="167"/>
      <c r="D27" s="167"/>
      <c r="E27" s="167"/>
      <c r="F27" s="16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 customHeight="1">
      <c r="A28" s="18" t="s">
        <v>24</v>
      </c>
      <c r="B28" s="166"/>
      <c r="C28" s="167"/>
      <c r="D28" s="167"/>
      <c r="E28" s="167"/>
      <c r="F28" s="16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 customHeight="1">
      <c r="A29" s="18" t="s">
        <v>25</v>
      </c>
      <c r="B29" s="166"/>
      <c r="C29" s="167"/>
      <c r="D29" s="167"/>
      <c r="E29" s="167"/>
      <c r="F29" s="168"/>
      <c r="G29" s="91" t="s">
        <v>40</v>
      </c>
      <c r="H29" s="92"/>
      <c r="I29" s="92"/>
      <c r="J29" s="3" t="s">
        <v>41</v>
      </c>
      <c r="K29" s="92"/>
      <c r="L29" s="92"/>
      <c r="M29" s="92"/>
      <c r="N29" s="93"/>
      <c r="O29" s="92"/>
      <c r="P29" s="92"/>
      <c r="Q29" s="92"/>
      <c r="R29" s="3"/>
    </row>
    <row r="30" spans="1:18" ht="12.75" customHeight="1">
      <c r="A30" s="18" t="s">
        <v>36</v>
      </c>
      <c r="B30" s="166"/>
      <c r="C30" s="167"/>
      <c r="D30" s="167"/>
      <c r="E30" s="167"/>
      <c r="F30" s="168"/>
      <c r="G30" s="3"/>
      <c r="H30" s="3"/>
      <c r="I30" s="3"/>
      <c r="J30" s="3"/>
      <c r="K30" s="3"/>
      <c r="L30" s="3"/>
      <c r="M30" s="3"/>
      <c r="N30" s="3"/>
      <c r="O30" s="169" t="s">
        <v>123</v>
      </c>
      <c r="P30" s="169"/>
      <c r="Q30" s="169"/>
      <c r="R30" s="3"/>
    </row>
    <row r="31" spans="1:18" ht="12.75" customHeight="1">
      <c r="A31" s="18" t="s">
        <v>37</v>
      </c>
      <c r="B31" s="166"/>
      <c r="C31" s="167"/>
      <c r="D31" s="167"/>
      <c r="E31" s="167"/>
      <c r="F31" s="16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ht="12.75" customHeight="1"/>
    <row r="33" ht="12.75" customHeight="1"/>
    <row r="34" ht="15">
      <c r="A34" s="27" t="s">
        <v>89</v>
      </c>
    </row>
    <row r="35" ht="14.25">
      <c r="A35" s="28" t="s">
        <v>90</v>
      </c>
    </row>
    <row r="36" ht="14.25">
      <c r="A36" s="28" t="s">
        <v>91</v>
      </c>
    </row>
  </sheetData>
  <sheetProtection password="F597" sheet="1"/>
  <mergeCells count="29">
    <mergeCell ref="A2:R2"/>
    <mergeCell ref="A3:R3"/>
    <mergeCell ref="A7:G7"/>
    <mergeCell ref="H7:Q7"/>
    <mergeCell ref="R7:R9"/>
    <mergeCell ref="A8:A9"/>
    <mergeCell ref="B8:B9"/>
    <mergeCell ref="C8:C9"/>
    <mergeCell ref="D8:D9"/>
    <mergeCell ref="E8:E9"/>
    <mergeCell ref="F8:F9"/>
    <mergeCell ref="G8:G9"/>
    <mergeCell ref="H8:P8"/>
    <mergeCell ref="Q8:Q9"/>
    <mergeCell ref="A16:C16"/>
    <mergeCell ref="D18:E18"/>
    <mergeCell ref="O30:Q30"/>
    <mergeCell ref="D19:E19"/>
    <mergeCell ref="B21:F21"/>
    <mergeCell ref="B22:F22"/>
    <mergeCell ref="B23:F23"/>
    <mergeCell ref="B24:F24"/>
    <mergeCell ref="B25:F25"/>
    <mergeCell ref="B31:F31"/>
    <mergeCell ref="B26:F26"/>
    <mergeCell ref="B27:F27"/>
    <mergeCell ref="B28:F28"/>
    <mergeCell ref="B29:F29"/>
    <mergeCell ref="B30:F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Piroš</dc:creator>
  <cp:keywords/>
  <dc:description/>
  <cp:lastModifiedBy>Ivana Čokynová</cp:lastModifiedBy>
  <cp:lastPrinted>2024-03-15T09:53:43Z</cp:lastPrinted>
  <dcterms:created xsi:type="dcterms:W3CDTF">2022-07-12T10:00:24Z</dcterms:created>
  <dcterms:modified xsi:type="dcterms:W3CDTF">2024-04-08T11:52:41Z</dcterms:modified>
  <cp:category/>
  <cp:version/>
  <cp:contentType/>
  <cp:contentStatus/>
</cp:coreProperties>
</file>